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heet1" sheetId="1" r:id="rId1"/>
    <sheet name="Sheet2" sheetId="2" r:id="rId2"/>
    <sheet name="Sheet3" sheetId="3" r:id="rId3"/>
  </sheets>
  <definedNames>
    <definedName name="OLE_LINK1" localSheetId="0">'Sheet1'!$B$15</definedName>
  </definedNames>
  <calcPr fullCalcOnLoad="1"/>
</workbook>
</file>

<file path=xl/sharedStrings.xml><?xml version="1.0" encoding="utf-8"?>
<sst xmlns="http://schemas.openxmlformats.org/spreadsheetml/2006/main" count="262" uniqueCount="210">
  <si>
    <t>DepED - DIVISION OF BACOLOD CITY</t>
  </si>
  <si>
    <t>BACOLOD  CITY NATIONAL HIGH SCHOOL</t>
  </si>
  <si>
    <t>Bacolod City</t>
  </si>
  <si>
    <t>CB–PAST Form 1</t>
  </si>
  <si>
    <t>COMPETENCY–BASED PERFORMANCE APPRAISAL SYSTEM FOR TEACHERS (CB–PAST)</t>
  </si>
  <si>
    <t>Name:        IAN C. BESINA</t>
  </si>
  <si>
    <r>
      <t xml:space="preserve">Position Title:   </t>
    </r>
    <r>
      <rPr>
        <b/>
        <sz val="9"/>
        <color indexed="8"/>
        <rFont val="Franklin Gothic Book"/>
        <family val="2"/>
      </rPr>
      <t xml:space="preserve">  TEACHER I</t>
    </r>
  </si>
  <si>
    <r>
      <t xml:space="preserve">Appointment Status:   </t>
    </r>
    <r>
      <rPr>
        <b/>
        <sz val="9"/>
        <color indexed="8"/>
        <rFont val="Franklin Gothic Book"/>
        <family val="2"/>
      </rPr>
      <t>PERMANENT</t>
    </r>
  </si>
  <si>
    <r>
      <t xml:space="preserve">District / Unit:       </t>
    </r>
    <r>
      <rPr>
        <b/>
        <sz val="9"/>
        <color indexed="8"/>
        <rFont val="Franklin Gothic Book"/>
        <family val="2"/>
      </rPr>
      <t xml:space="preserve">     III</t>
    </r>
  </si>
  <si>
    <r>
      <t xml:space="preserve">Division:    </t>
    </r>
    <r>
      <rPr>
        <b/>
        <sz val="9"/>
        <color indexed="8"/>
        <rFont val="Franklin Gothic Book"/>
        <family val="2"/>
      </rPr>
      <t>BACOLOD  CITY</t>
    </r>
  </si>
  <si>
    <r>
      <t xml:space="preserve">Region:       </t>
    </r>
    <r>
      <rPr>
        <b/>
        <sz val="9"/>
        <color indexed="8"/>
        <rFont val="Franklin Gothic Book"/>
        <family val="2"/>
      </rPr>
      <t xml:space="preserve"> VI</t>
    </r>
  </si>
  <si>
    <r>
      <t xml:space="preserve">School Year:   </t>
    </r>
    <r>
      <rPr>
        <b/>
        <sz val="9"/>
        <color indexed="8"/>
        <rFont val="Franklin Gothic Book"/>
        <family val="2"/>
      </rPr>
      <t xml:space="preserve">  2014-2015</t>
    </r>
  </si>
  <si>
    <t xml:space="preserve">First  Semester:____________ </t>
  </si>
  <si>
    <t>Second Semester:_____________</t>
  </si>
  <si>
    <t>To the Teachers:</t>
  </si>
  <si>
    <r>
      <t xml:space="preserve">          For </t>
    </r>
    <r>
      <rPr>
        <b/>
        <sz val="9"/>
        <rFont val="Franklin Gothic Book"/>
        <family val="2"/>
      </rPr>
      <t>Part I</t>
    </r>
    <r>
      <rPr>
        <sz val="9"/>
        <rFont val="Franklin Gothic Book"/>
        <family val="2"/>
      </rPr>
      <t>, use a rating scale with 1 as the lowest and 4 as the highest.  Rate yourself along the indicators under each performance standard.  Circle the appropriate rating that applies to you in every item.  For clearer  understanding, refer to the expanded rubrics for the holistic description/interpretation of the rating values.</t>
    </r>
  </si>
  <si>
    <t>4 – Highly Proficient  (HP)</t>
  </si>
  <si>
    <t xml:space="preserve">          Teacher performance consistently exceeds expectations. Displays at all time, a consistently high level of performance related skills, abilities, attributes, initiatives and productivity. All assignments/responsibilities are completed beyond the level of expectation.  Self-direction of the teacher is evident.</t>
  </si>
  <si>
    <t>3 – Proficient (P)</t>
  </si>
  <si>
    <t xml:space="preserve">          Teacher performance often exceeds expectations. Displays a high level of competency related skills, abilities, initiatives and productivity, exceeding requirements in many of the areas.</t>
  </si>
  <si>
    <t>2 – Basic  (B)</t>
  </si>
  <si>
    <t xml:space="preserve">          Teacher performance meets basic expectations based on standards. Displays basic level of work and performance outputs as required outcomes or expectations of the job.</t>
  </si>
  <si>
    <t>1 – Below Basic (BB)</t>
  </si>
  <si>
    <t xml:space="preserve">          Teacher performance on the job &amp; outputs frequently fall below standard. Work outputs consistently low, regularly fails to meet required outcomes needing repetition of duty or by completion of others. The teacher may need immediate instructional support.</t>
  </si>
  <si>
    <r>
      <t xml:space="preserve">          Part II</t>
    </r>
    <r>
      <rPr>
        <sz val="9"/>
        <rFont val="Franklin Gothic Book"/>
        <family val="2"/>
      </rPr>
      <t xml:space="preserve">, the </t>
    </r>
    <r>
      <rPr>
        <b/>
        <sz val="9"/>
        <rFont val="Franklin Gothic Book"/>
        <family val="2"/>
      </rPr>
      <t>PLUS FACTOR</t>
    </r>
    <r>
      <rPr>
        <sz val="9"/>
        <rFont val="Franklin Gothic Book"/>
        <family val="2"/>
      </rPr>
      <t xml:space="preserve">  shall be used for Summative Appraisal at the end of the school year.  It is a list of  performance beyond the call of duty which  are not included in the indicators of Part I.  Every Plus Factor item has a value of .04 and a teacher may earn a maximum of .4 point during the summative appraisal period.  Check  the item being claimed. Duly certified evidences of the plus factor claimed should be found in your Teacher’s Portfolio. </t>
    </r>
  </si>
  <si>
    <t>PART I – COMPONENTS AND PERFORMANCE STANDARDS</t>
  </si>
  <si>
    <t xml:space="preserve">            I.    INSTRUCTIONAL COMPETENCE</t>
  </si>
  <si>
    <t xml:space="preserve">A.  Diversity of Learners                                                                  </t>
  </si>
  <si>
    <t>Within the appraisal period, I . . . .</t>
  </si>
  <si>
    <t>Appraisal Rating</t>
  </si>
  <si>
    <t>BB = 1</t>
  </si>
  <si>
    <t>B = 2</t>
  </si>
  <si>
    <t>P = 3</t>
  </si>
  <si>
    <t>HP = 4</t>
  </si>
  <si>
    <t>TOTAL</t>
  </si>
  <si>
    <t>1. set objectives that are within the experiences, capabilities of learners</t>
  </si>
  <si>
    <t>2. utilized varied designs, techniques and activities suited to the different kinds of learners</t>
  </si>
  <si>
    <t>3. paced lessons appropriate to the needs and difficulties of learners.</t>
  </si>
  <si>
    <t>4. provided appropriate intervention activities for learners at risks.</t>
  </si>
  <si>
    <t>5. recognized multi-cultural background of learners when providing learning opportunities.</t>
  </si>
  <si>
    <t>6. adopted strategies to address needs of differently-abled learners.</t>
  </si>
  <si>
    <t>7. showed fairness and consideration to all learners regardless of socio-economic background.</t>
  </si>
  <si>
    <t>Subtotal</t>
  </si>
  <si>
    <t>B. Curriculum Content and Pedagogy</t>
  </si>
  <si>
    <t>1. delivered accurate and updated content knowledge using appropriate methodologies, approaches and strategies.</t>
  </si>
  <si>
    <t>2. used integration of language, literacy, numeracy skills and values in teaching.</t>
  </si>
  <si>
    <t>3. explained  learning goals, instructional procedures and content clearly and accurately to students.</t>
  </si>
  <si>
    <t>4. linked the current content with past and future lessons.</t>
  </si>
  <si>
    <t>5. aligned lesson objectives, teaching methods, learning activities, instructional materials/resources appropriate to the learners.</t>
  </si>
  <si>
    <t>6. created situations that encourage learners to use high order thinking skills through the use of local language if needed.</t>
  </si>
  <si>
    <t>7. engaged and sustained learner’s interest in the subject by making content meaningful and relevant to them.</t>
  </si>
  <si>
    <t>8. integrated scholarly works and ideas to enrich the lesson.</t>
  </si>
  <si>
    <t>9. established routines, procedures to maximize instructional time.</t>
  </si>
  <si>
    <t>10. selected, prepared and utilized available technology and other instructional materials appropriate to the learners and the learning objectives.</t>
  </si>
  <si>
    <t>11. provided appropriate learning tasks, portfolio and projects that support development of good study habits.</t>
  </si>
  <si>
    <t>12. used available ICT resources for planning &amp; designing teaching- learning activities.</t>
  </si>
  <si>
    <t>page 1</t>
  </si>
  <si>
    <t xml:space="preserve">C. Planning, Assessing and Reporting </t>
  </si>
  <si>
    <t xml:space="preserve">1. constructed valid and reliable formative and summative tests.   </t>
  </si>
  <si>
    <t>2. used appropriate non-traditional assessment techniques and tools.  (i.e portfolio,journals,rubric, etc.)</t>
  </si>
  <si>
    <t>3. interpreted and used test results to improve teaching and learning.</t>
  </si>
  <si>
    <t>4. identified teaching-learning difficulties and possible causes.</t>
  </si>
  <si>
    <t>5. managed remediation activities.</t>
  </si>
  <si>
    <t>6. used tools for assessing authentic learning.</t>
  </si>
  <si>
    <t>7. provided timely and accurate feedback to learners to encourage them to reflect on and monitor their own learning growth.</t>
  </si>
  <si>
    <t>8. kept accurate records of grades/performance levels of learners.</t>
  </si>
  <si>
    <t>9. conducted regular meetings with learners and parents to report learners’  progress</t>
  </si>
  <si>
    <t>II. SCHOOL, HOME, COMMUNITY LINKAGES</t>
  </si>
  <si>
    <t>D.  Learning Environment</t>
  </si>
  <si>
    <t xml:space="preserve">1. provided equal opportunities for all learners regardless of gender. </t>
  </si>
  <si>
    <t xml:space="preserve">2. maintained a safe and orderly classroom free from distractions. </t>
  </si>
  <si>
    <t>3. used individual and cooperative learning activities to improve capacities of learners for higher learning.</t>
  </si>
  <si>
    <t>4. inspired learners to set and value high performance targets for themselves.</t>
  </si>
  <si>
    <t>5. handled behavior problems quickly and with due respect to children’s rights.</t>
  </si>
  <si>
    <t xml:space="preserve">6. created situation that develop a positive attitude among learners towards their subject and teacher.   </t>
  </si>
  <si>
    <t xml:space="preserve">E.  Community Linkages </t>
  </si>
  <si>
    <t xml:space="preserve">1. involved parents / community in sharing accountability for learners’ achievement.    </t>
  </si>
  <si>
    <t xml:space="preserve">2. used varied &amp; available community resources (human, materials) to support learning. </t>
  </si>
  <si>
    <t>3. used community as a laboratory for teaching and learning.</t>
  </si>
  <si>
    <t>4. got involved in / shared community information on school events and achievement.</t>
  </si>
  <si>
    <t>5. led students to apply classroom learning to the community.</t>
  </si>
  <si>
    <t xml:space="preserve">6. informed learners, parents, other stakeholders regarding school policies &amp; procedures.  </t>
  </si>
  <si>
    <t>III. PERSONAL, SOCIAL GROWTH AND PROFESSIONAL CHARACTERISTICS</t>
  </si>
  <si>
    <t xml:space="preserve">F. Social Regard for Learning </t>
  </si>
  <si>
    <t>1. abide by and implemented school policies and procedures.</t>
  </si>
  <si>
    <t xml:space="preserve">2. demonstrated punctuality in accomplishing tasks and attendance on all occasions.    </t>
  </si>
  <si>
    <t>3. maintained appropriate appearance and decorum at all times.</t>
  </si>
  <si>
    <t xml:space="preserve">4. demonstrated appropriate behavior in dealing with learners, peers and superiors. </t>
  </si>
  <si>
    <t>G. Personal, Social  Growth and Professional Development</t>
  </si>
  <si>
    <t>1. maintained stature and behavior that upholds the dignity of teaching.</t>
  </si>
  <si>
    <t>2. manifested personal qualities like enthusiasm, flexibility, caring attitude, collegiality among others.</t>
  </si>
  <si>
    <t>3. demonstrated my educational philosophy of teaching in the classroom.</t>
  </si>
  <si>
    <t>4. updated myself with recent developments in education.</t>
  </si>
  <si>
    <t>5. participated actively in professional organizations.</t>
  </si>
  <si>
    <t>6. reflected on the quality of my own teaching.</t>
  </si>
  <si>
    <t>7. improved teaching performance based on feedback from mentors, learners, peers, superiors and others.</t>
  </si>
  <si>
    <t>8. used self-assessment to enhance strengths and correct  my weaknesses.</t>
  </si>
  <si>
    <t>9. accepted accountability for learners’ outcomes.</t>
  </si>
  <si>
    <t>10. abide by the Code of Ethics for Professional Teachers.</t>
  </si>
  <si>
    <t xml:space="preserve">       </t>
  </si>
  <si>
    <t>page 2</t>
  </si>
  <si>
    <t>PART II – THE PLUS FACTOR</t>
  </si>
  <si>
    <t xml:space="preserve">          The Plus Factor shall be claimed at the end of the school year for the summative appraisal.  Items claimed in  the current appraisal period will not be credited in the succeeding appraisal period.</t>
  </si>
  <si>
    <t xml:space="preserve">          Teachers who are dedicated in their profession perform some jobs beyond what is required of them. Most of these are voluntary in nature, thus to acknowledge the added performance,  certain reward in the form of Plus Factor is provided in this appraisal system.</t>
  </si>
  <si>
    <t xml:space="preserve">          Each item in the list is equivalent to .04, a teacher who accomplishes a maximum of 10 items during the appraisal period gets a maximum value of .4.  The maximum value of .4 or a fraction shall be added to the total weighted average on the CB-PAST for the overall rating of the teacher performance. The three components shall have a maximum number of items to be accomplished, claimed by the Teacher to wit: I. Instructional Competence – any four (4) items; II.  School, Home, Community Linkages-any three (3) items and III. Personal, Social Growth &amp; Professional Development-any three (3) items. </t>
  </si>
  <si>
    <r>
      <t xml:space="preserve">          Only teachers who have an overall rating description of </t>
    </r>
    <r>
      <rPr>
        <b/>
        <sz val="8.5"/>
        <rFont val="Franklin Gothic Book"/>
        <family val="2"/>
      </rPr>
      <t>Highly Proficient</t>
    </r>
    <r>
      <rPr>
        <sz val="8.5"/>
        <rFont val="Franklin Gothic Book"/>
        <family val="2"/>
      </rPr>
      <t xml:space="preserve">, </t>
    </r>
    <r>
      <rPr>
        <b/>
        <sz val="8.5"/>
        <rFont val="Franklin Gothic Book"/>
        <family val="2"/>
      </rPr>
      <t>Proficient,</t>
    </r>
    <r>
      <rPr>
        <sz val="8.5"/>
        <rFont val="Franklin Gothic Book"/>
        <family val="2"/>
      </rPr>
      <t xml:space="preserve"> or </t>
    </r>
    <r>
      <rPr>
        <b/>
        <sz val="8.5"/>
        <rFont val="Franklin Gothic Book"/>
        <family val="2"/>
      </rPr>
      <t>Basic</t>
    </r>
    <r>
      <rPr>
        <sz val="8.5"/>
        <rFont val="Franklin Gothic Book"/>
        <family val="2"/>
      </rPr>
      <t xml:space="preserve"> shall claim for the Plus Factor component in the appraisal system.</t>
    </r>
  </si>
  <si>
    <t>I. Plus Factor for Instructional Competence</t>
  </si>
  <si>
    <t>Point</t>
  </si>
  <si>
    <t>Total</t>
  </si>
  <si>
    <t xml:space="preserve">1.  Acted as a mentor/coach in professional development to at least 2 peers </t>
  </si>
  <si>
    <t xml:space="preserve">2. Served as a demonstration teacher at least once in a rating period, for peers, cooperating teachers, resource teachers in the in-service and, pre-service students on innovative teaching strategies, classroom management. </t>
  </si>
  <si>
    <t>3. Conducted one action research whose findings, recommendations have been adopted by the school. (district or division)</t>
  </si>
  <si>
    <t>4.  Acted as coordinator, chairperson in activities, projects that relate to Instructional Competence.</t>
  </si>
  <si>
    <t>5.  Innovated teaching strategies, classroom management and assessment to enhance learning.</t>
  </si>
  <si>
    <t>6.  Increased the difference in the achievement rate of the division post test over the pretest by 2.5 % or higher on all classes taught.</t>
  </si>
  <si>
    <t xml:space="preserve">7.  Maintained zero drop out rate or reduced drop out rate in the class. </t>
  </si>
  <si>
    <t>II. Plus Factor for School, Home, Community Linkages</t>
  </si>
  <si>
    <t>1. Organized and implemented at least one (1) home-school-community project in a rating period which  resulted to enhanced learning outcomes.</t>
  </si>
  <si>
    <t>2. Established a model that exemplifies a learning environment conducive to teaching and learning. (i.e. Science Gardens, Mathematics Laboratory, Model classroom, others)</t>
  </si>
  <si>
    <t>3.  Made at least one (1) best practice on how to involve majority of the parents in the education of their children.</t>
  </si>
  <si>
    <t>4.  Conducted  at least 1 action research and shared results to peers on problems related to learning environment , home, school and community involvement.</t>
  </si>
  <si>
    <t xml:space="preserve">5. Conducted at least two home visitations to encourage parents to support their children in their school activities; to reduce absenteeism and tardiness. </t>
  </si>
  <si>
    <t xml:space="preserve">6. Others not included but related to school, home and community involvement. </t>
  </si>
  <si>
    <t>III. Plus Factor for Personal, Social Growth and Professional Characteristics</t>
  </si>
  <si>
    <t>1. Received award(s) for exemplary personal and professional attributes such as honesty and integrity, leadership, dedication, initiative, courtesy, fairness of an outstanding teacher from recognized academic institutions and other award giving bodies.</t>
  </si>
  <si>
    <t>2. Acted as coach or trainer to award winning students or group of students in academic and non-academic contests recognized at least at the division level.</t>
  </si>
  <si>
    <t>3. Earned relevant professional trainings (an aggregate of at least 60 hrs) or graduated from a higher relevant degree.</t>
  </si>
  <si>
    <t>4. Received scholarship awards, educational exchange, educational observation, study tour and the like which have competitive screening process. (Claim can only be made after the award has been enjoyed.)</t>
  </si>
  <si>
    <t xml:space="preserve">5. Others not mentioned but related to personal and professional characteristics   </t>
  </si>
  <si>
    <t>End of the CB – PAST Form 1</t>
  </si>
  <si>
    <t>CB – PAST Summary of Ratings Template</t>
  </si>
  <si>
    <t>Criteria</t>
  </si>
  <si>
    <t>Assigned Weight</t>
  </si>
  <si>
    <t xml:space="preserve">No. of Items </t>
  </si>
  <si>
    <t>Score</t>
  </si>
  <si>
    <t xml:space="preserve">Mean </t>
  </si>
  <si>
    <t>Descript-ion of the TPI</t>
  </si>
  <si>
    <t>Weightd Average</t>
  </si>
  <si>
    <t>(score÷no of items)</t>
  </si>
  <si>
    <t>(Mean x Weight)</t>
  </si>
  <si>
    <t>I. Instructional Competence                              (60%)</t>
  </si>
  <si>
    <t>A.       Diversity of Learners</t>
  </si>
  <si>
    <t>B.      Curriculum Content and Pedagogy</t>
  </si>
  <si>
    <t>C.      Planning, Assessing, and Reporting</t>
  </si>
  <si>
    <t>Sum of Weighted Average of A, B, &amp; C</t>
  </si>
  <si>
    <t>II. Home, School &amp; Community Involvement     (20%)</t>
  </si>
  <si>
    <t>D.      Learning Environment</t>
  </si>
  <si>
    <t>E.       Community Linkages</t>
  </si>
  <si>
    <t>Sum of Weighted Average of D &amp; E</t>
  </si>
  <si>
    <t>III. Personal Growth &amp; Professional Development (20%)</t>
  </si>
  <si>
    <t>F.       Social Regard for Learning</t>
  </si>
  <si>
    <t>G.      Personal, Social Growth &amp; Professional Development</t>
  </si>
  <si>
    <t>Sum of Weighted Average of F &amp; G</t>
  </si>
  <si>
    <t xml:space="preserve">Formative Performance Rating </t>
  </si>
  <si>
    <t>(Sum of the Total Weighted Average of I, II, &amp; III)</t>
  </si>
  <si>
    <t>Description for Overall Performance Rating in TPI for Formative Appraisal</t>
  </si>
  <si>
    <t>PROFICIENT</t>
  </si>
  <si>
    <t>Plus Factor (for the Summative Appraisal)</t>
  </si>
  <si>
    <t>(Each item gets 0.04. A maximum of 0.4 will be added to the Total Weighted  Average)</t>
  </si>
  <si>
    <t>Summative Performance Rating</t>
  </si>
  <si>
    <t>(Sum of the Total Weighted Mean from I, II, III and the Plus Factor earned)</t>
  </si>
  <si>
    <t>Description of Overall Performance Rating with critical requirement for Summative Appraisal</t>
  </si>
  <si>
    <t>page 3</t>
  </si>
  <si>
    <t>Teacher Performance Index (TPI)</t>
  </si>
  <si>
    <r>
      <t>3.51 - 4.00  Highly Proficient.</t>
    </r>
    <r>
      <rPr>
        <sz val="9"/>
        <rFont val="Franklin Gothic Book"/>
        <family val="2"/>
      </rPr>
      <t xml:space="preserve">  Teacher performance consistently exceeds expectations. Displays at all time, a consistently high level of performance related skills, abilities, attributes, initiatives and productivity. All assignments/responsibilities are completed beyond the level of expectation.  Self-direction of the teacher is evident  </t>
    </r>
  </si>
  <si>
    <r>
      <t>2.51 - 3.50  Proficient.</t>
    </r>
    <r>
      <rPr>
        <sz val="9"/>
        <rFont val="Franklin Gothic Book"/>
        <family val="2"/>
      </rPr>
      <t xml:space="preserve"> Teacher performance often exceeds expectations. Displays a high level of competency related skills, abilities, initiatives and productivity, exceeding requirements in many of the areas</t>
    </r>
  </si>
  <si>
    <r>
      <t>1.51 - 2.50  Basic</t>
    </r>
    <r>
      <rPr>
        <sz val="9"/>
        <rFont val="Franklin Gothic Book"/>
        <family val="2"/>
      </rPr>
      <t xml:space="preserve"> . Teacher performance meets basic expectations based on standards. Displays basic level of work and performance outputs as required outcomes or expectations of the job.  </t>
    </r>
  </si>
  <si>
    <r>
      <t xml:space="preserve">1.00 - 1.50  Below Basic. </t>
    </r>
    <r>
      <rPr>
        <sz val="9"/>
        <rFont val="Franklin Gothic Book"/>
        <family val="2"/>
      </rPr>
      <t>Teacher performance on the job and outputs frequently fall below standard. Work outputs   consistently low, regularly fails to meet required outcomes needing repetition of duty or by completion of others. The teacher may need immediate instructional support.</t>
    </r>
  </si>
  <si>
    <t>Overall Performance Rating Description and Critical Requirements for the Summative Appraisal</t>
  </si>
  <si>
    <t>Description of Overall Performance Rating</t>
  </si>
  <si>
    <t>Critical Requirements</t>
  </si>
  <si>
    <t>Outstanding</t>
  </si>
  <si>
    <r>
      <t xml:space="preserve">3.51 or higher and </t>
    </r>
    <r>
      <rPr>
        <i/>
        <sz val="9"/>
        <rFont val="Franklin Gothic Book"/>
        <family val="2"/>
      </rPr>
      <t xml:space="preserve">no performance index of </t>
    </r>
    <r>
      <rPr>
        <i/>
        <u val="single"/>
        <sz val="9"/>
        <rFont val="Franklin Gothic Book"/>
        <family val="2"/>
      </rPr>
      <t>below proficient</t>
    </r>
    <r>
      <rPr>
        <sz val="9"/>
        <rFont val="Franklin Gothic Book"/>
        <family val="2"/>
      </rPr>
      <t xml:space="preserve">in any of the standards. </t>
    </r>
  </si>
  <si>
    <t>Very Satisfactory</t>
  </si>
  <si>
    <r>
      <t xml:space="preserve">2.51 or higher and </t>
    </r>
    <r>
      <rPr>
        <i/>
        <sz val="9"/>
        <rFont val="Franklin Gothic Book"/>
        <family val="2"/>
      </rPr>
      <t xml:space="preserve">no performance index value of </t>
    </r>
    <r>
      <rPr>
        <i/>
        <u val="single"/>
        <sz val="9"/>
        <rFont val="Franklin Gothic Book"/>
        <family val="2"/>
      </rPr>
      <t>below</t>
    </r>
    <r>
      <rPr>
        <u val="single"/>
        <sz val="9"/>
        <rFont val="Franklin Gothic Book"/>
        <family val="2"/>
      </rPr>
      <t xml:space="preserve"> </t>
    </r>
    <r>
      <rPr>
        <i/>
        <u val="single"/>
        <sz val="9"/>
        <rFont val="Franklin Gothic Book"/>
        <family val="2"/>
      </rPr>
      <t>basic</t>
    </r>
    <r>
      <rPr>
        <sz val="9"/>
        <rFont val="Franklin Gothic Book"/>
        <family val="2"/>
      </rPr>
      <t xml:space="preserve"> in any of the standards</t>
    </r>
  </si>
  <si>
    <t>Satisfactory</t>
  </si>
  <si>
    <r>
      <t xml:space="preserve">1.51 – 2.50 and </t>
    </r>
    <r>
      <rPr>
        <i/>
        <sz val="9"/>
        <rFont val="Franklin Gothic Book"/>
        <family val="2"/>
      </rPr>
      <t xml:space="preserve">no performance index  value of </t>
    </r>
    <r>
      <rPr>
        <i/>
        <u val="single"/>
        <sz val="9"/>
        <rFont val="Franklin Gothic Book"/>
        <family val="2"/>
      </rPr>
      <t xml:space="preserve">below basic </t>
    </r>
    <r>
      <rPr>
        <sz val="9"/>
        <rFont val="Franklin Gothic Book"/>
        <family val="2"/>
      </rPr>
      <t xml:space="preserve"> in any of the standards</t>
    </r>
  </si>
  <si>
    <t>Unsatisfactory</t>
  </si>
  <si>
    <r>
      <t xml:space="preserve">1.00 or higher  </t>
    </r>
    <r>
      <rPr>
        <i/>
        <sz val="9"/>
        <rFont val="Franklin Gothic Book"/>
        <family val="2"/>
      </rPr>
      <t xml:space="preserve">with at least one performance index values </t>
    </r>
    <r>
      <rPr>
        <i/>
        <u val="single"/>
        <sz val="9"/>
        <rFont val="Franklin Gothic Book"/>
        <family val="2"/>
      </rPr>
      <t>below basic</t>
    </r>
    <r>
      <rPr>
        <i/>
        <sz val="9"/>
        <rFont val="Franklin Gothic Book"/>
        <family val="2"/>
      </rPr>
      <t xml:space="preserve"> </t>
    </r>
    <r>
      <rPr>
        <sz val="9"/>
        <rFont val="Franklin Gothic Book"/>
        <family val="2"/>
      </rPr>
      <t>in any of the standards</t>
    </r>
  </si>
  <si>
    <t>Remarks:</t>
  </si>
  <si>
    <r>
      <t xml:space="preserve">* Served as </t>
    </r>
    <r>
      <rPr>
        <b/>
        <u val="single"/>
        <sz val="9"/>
        <rFont val="Arial"/>
        <family val="2"/>
      </rPr>
      <t>Demonstration Teacher (Regional Level)</t>
    </r>
    <r>
      <rPr>
        <u val="single"/>
        <sz val="9"/>
        <rFont val="Arial"/>
        <family val="2"/>
      </rPr>
      <t xml:space="preserve"> in the </t>
    </r>
    <r>
      <rPr>
        <b/>
        <u val="single"/>
        <sz val="9"/>
        <rFont val="Arial"/>
        <family val="2"/>
      </rPr>
      <t>K to 12 Mass Training Seminar</t>
    </r>
    <r>
      <rPr>
        <u val="single"/>
        <sz val="9"/>
        <rFont val="Arial"/>
        <family val="2"/>
      </rPr>
      <t xml:space="preserve"> for Grade 9 Aral. Pan. Teachers .</t>
    </r>
  </si>
  <si>
    <r>
      <t xml:space="preserve">* Served as </t>
    </r>
    <r>
      <rPr>
        <b/>
        <u val="single"/>
        <sz val="9"/>
        <rFont val="Arial"/>
        <family val="2"/>
      </rPr>
      <t>Coach/Adviser</t>
    </r>
    <r>
      <rPr>
        <u val="single"/>
        <sz val="9"/>
        <rFont val="Arial"/>
        <family val="2"/>
      </rPr>
      <t xml:space="preserve">  in the </t>
    </r>
    <r>
      <rPr>
        <b/>
        <u val="single"/>
        <sz val="9"/>
        <rFont val="Arial"/>
        <family val="2"/>
      </rPr>
      <t>Young Southeast Asian Leaders Initiative  University Caravan-Visayas Exhibit.</t>
    </r>
  </si>
  <si>
    <r>
      <t xml:space="preserve">* Served as </t>
    </r>
    <r>
      <rPr>
        <b/>
        <u val="single"/>
        <sz val="8.5"/>
        <rFont val="Arial"/>
        <family val="2"/>
      </rPr>
      <t xml:space="preserve">Facilitator/Organizer </t>
    </r>
    <r>
      <rPr>
        <u val="single"/>
        <sz val="8.5"/>
        <rFont val="Arial"/>
        <family val="2"/>
      </rPr>
      <t xml:space="preserve">during the </t>
    </r>
    <r>
      <rPr>
        <b/>
        <u val="single"/>
        <sz val="8.5"/>
        <rFont val="Arial"/>
        <family val="2"/>
      </rPr>
      <t xml:space="preserve">Career Extravaganza 2014 </t>
    </r>
    <r>
      <rPr>
        <u val="single"/>
        <sz val="8.5"/>
        <rFont val="Arial"/>
        <family val="2"/>
      </rPr>
      <t xml:space="preserve">by </t>
    </r>
    <r>
      <rPr>
        <b/>
        <u val="single"/>
        <sz val="8.5"/>
        <rFont val="Arial"/>
        <family val="2"/>
      </rPr>
      <t xml:space="preserve">Deped Bacolod  &amp; DOLE Regional Office </t>
    </r>
    <r>
      <rPr>
        <u val="single"/>
        <sz val="8.5"/>
        <rFont val="Arial"/>
        <family val="2"/>
      </rPr>
      <t>for S.Y. 2014-2015.</t>
    </r>
  </si>
  <si>
    <r>
      <t xml:space="preserve">* Served as </t>
    </r>
    <r>
      <rPr>
        <b/>
        <u val="single"/>
        <sz val="8.5"/>
        <rFont val="Arial"/>
        <family val="2"/>
      </rPr>
      <t>Chairman in the Technical and Planning Committee</t>
    </r>
    <r>
      <rPr>
        <u val="single"/>
        <sz val="8.5"/>
        <rFont val="Arial"/>
        <family val="2"/>
      </rPr>
      <t xml:space="preserve"> during the </t>
    </r>
    <r>
      <rPr>
        <b/>
        <u val="single"/>
        <sz val="8.5"/>
        <rFont val="Arial"/>
        <family val="2"/>
      </rPr>
      <t xml:space="preserve">5th Division Leadership Training </t>
    </r>
    <r>
      <rPr>
        <u val="single"/>
        <sz val="8.5"/>
        <rFont val="Arial"/>
        <family val="2"/>
      </rPr>
      <t>for SY.2014-2015.</t>
    </r>
  </si>
  <si>
    <r>
      <t xml:space="preserve">* Served as </t>
    </r>
    <r>
      <rPr>
        <b/>
        <u val="single"/>
        <sz val="9"/>
        <rFont val="Arial"/>
        <family val="2"/>
      </rPr>
      <t>Chairman in the Technical and Planning Committee</t>
    </r>
    <r>
      <rPr>
        <u val="single"/>
        <sz val="9"/>
        <rFont val="Arial"/>
        <family val="2"/>
      </rPr>
      <t xml:space="preserve"> during the </t>
    </r>
    <r>
      <rPr>
        <b/>
        <u val="single"/>
        <sz val="9"/>
        <rFont val="Arial"/>
        <family val="2"/>
      </rPr>
      <t>1st  iLEAD SPG Division Leadership Training.</t>
    </r>
  </si>
  <si>
    <r>
      <t xml:space="preserve">* Served as </t>
    </r>
    <r>
      <rPr>
        <b/>
        <u val="single"/>
        <sz val="9"/>
        <rFont val="Arial"/>
        <family val="2"/>
      </rPr>
      <t xml:space="preserve">Coach in the Provincewide Advocacy 1021 Inter-School Quiz Bee Competition </t>
    </r>
    <r>
      <rPr>
        <u val="single"/>
        <sz val="9"/>
        <rFont val="Arial"/>
        <family val="2"/>
      </rPr>
      <t>which won</t>
    </r>
    <r>
      <rPr>
        <b/>
        <u val="single"/>
        <sz val="9"/>
        <rFont val="Arial"/>
        <family val="2"/>
      </rPr>
      <t xml:space="preserve"> First Place.</t>
    </r>
  </si>
  <si>
    <r>
      <t xml:space="preserve">* Served as </t>
    </r>
    <r>
      <rPr>
        <b/>
        <u val="single"/>
        <sz val="9"/>
        <rFont val="Arial"/>
        <family val="2"/>
      </rPr>
      <t>Trainer</t>
    </r>
    <r>
      <rPr>
        <u val="single"/>
        <sz val="9"/>
        <rFont val="Arial"/>
        <family val="2"/>
      </rPr>
      <t xml:space="preserve"> during the </t>
    </r>
    <r>
      <rPr>
        <b/>
        <u val="single"/>
        <sz val="9"/>
        <rFont val="Arial"/>
        <family val="2"/>
      </rPr>
      <t>3-day Division Training Seminar of Grade 7/8 Social Studies Teachers (Division Level).</t>
    </r>
  </si>
  <si>
    <r>
      <t xml:space="preserve">* Served as </t>
    </r>
    <r>
      <rPr>
        <b/>
        <u val="single"/>
        <sz val="9"/>
        <rFont val="Arial"/>
        <family val="2"/>
      </rPr>
      <t xml:space="preserve">Grade 9/Junior Class Adviser(School Level) </t>
    </r>
    <r>
      <rPr>
        <u val="single"/>
        <sz val="9"/>
        <rFont val="Arial"/>
        <family val="2"/>
      </rPr>
      <t>for S.Y. 2014-2015.</t>
    </r>
  </si>
  <si>
    <r>
      <t xml:space="preserve">* Received the </t>
    </r>
    <r>
      <rPr>
        <b/>
        <u val="single"/>
        <sz val="9"/>
        <rFont val="Arial"/>
        <family val="2"/>
      </rPr>
      <t>Outstanding Teacher Award (School Level)</t>
    </r>
    <r>
      <rPr>
        <u val="single"/>
        <sz val="9"/>
        <rFont val="Arial"/>
        <family val="2"/>
      </rPr>
      <t xml:space="preserve"> during the BCNHS Teacher's Day Celebration 2014.</t>
    </r>
  </si>
  <si>
    <r>
      <t>Agreements:</t>
    </r>
    <r>
      <rPr>
        <sz val="9"/>
        <rFont val="Franklin Gothic Book"/>
        <family val="2"/>
      </rPr>
      <t xml:space="preserve"> ___________________________________________________________________________________________</t>
    </r>
  </si>
  <si>
    <t xml:space="preserve">                ______________________________________________________________________________</t>
  </si>
  <si>
    <r>
      <t xml:space="preserve">I, hereby, certify that my self-ratings reflect the true and honest evaluation of my teaching performance for SY </t>
    </r>
    <r>
      <rPr>
        <u val="single"/>
        <sz val="10.5"/>
        <rFont val="Arial Narrow"/>
        <family val="2"/>
      </rPr>
      <t xml:space="preserve"> 2014-2015</t>
    </r>
    <r>
      <rPr>
        <sz val="10.5"/>
        <rFont val="Arial Narrow"/>
        <family val="2"/>
      </rPr>
      <t>.</t>
    </r>
  </si>
  <si>
    <t xml:space="preserve">                                                                               </t>
  </si>
  <si>
    <t xml:space="preserve">Conforme:  </t>
  </si>
  <si>
    <t xml:space="preserve">Ratee:  </t>
  </si>
  <si>
    <t>IAN C. BESINA</t>
  </si>
  <si>
    <t>Teacher</t>
  </si>
  <si>
    <t xml:space="preserve">Date:  </t>
  </si>
  <si>
    <t xml:space="preserve">Conferred with:  </t>
  </si>
  <si>
    <t>RICHARD M. GELANGRE</t>
  </si>
  <si>
    <t>Head Teacher VI</t>
  </si>
  <si>
    <t>JOSE G. DAYOT III</t>
  </si>
  <si>
    <t>Principal IV</t>
  </si>
  <si>
    <t xml:space="preserve">APPROVED:  </t>
  </si>
  <si>
    <t xml:space="preserve">                                  </t>
  </si>
  <si>
    <t>NOVELYN VILCHES, PhD</t>
  </si>
  <si>
    <t>Asst. Schools Division Superintendent</t>
  </si>
  <si>
    <t>DepED BESRA TED - TWG</t>
  </si>
  <si>
    <t>page 4</t>
  </si>
  <si>
    <t xml:space="preserve">                                                    </t>
  </si>
</sst>
</file>

<file path=xl/styles.xml><?xml version="1.0" encoding="utf-8"?>
<styleSheet xmlns="http://schemas.openxmlformats.org/spreadsheetml/2006/main">
  <numFmts count="3">
    <numFmt numFmtId="164" formatCode="GENERAL"/>
    <numFmt numFmtId="165" formatCode="0%"/>
    <numFmt numFmtId="166" formatCode="0.00"/>
  </numFmts>
  <fonts count="40">
    <font>
      <sz val="11"/>
      <color indexed="8"/>
      <name val="Calibri"/>
      <family val="2"/>
    </font>
    <font>
      <sz val="10"/>
      <name val="Arial"/>
      <family val="0"/>
    </font>
    <font>
      <sz val="9"/>
      <name val="Franklin Gothic Book"/>
      <family val="2"/>
    </font>
    <font>
      <b/>
      <sz val="10"/>
      <color indexed="56"/>
      <name val="Franklin Gothic Book"/>
      <family val="2"/>
    </font>
    <font>
      <b/>
      <sz val="9"/>
      <name val="Franklin Gothic Book"/>
      <family val="2"/>
    </font>
    <font>
      <b/>
      <sz val="11"/>
      <color indexed="17"/>
      <name val="Franklin Gothic Book"/>
      <family val="2"/>
    </font>
    <font>
      <b/>
      <sz val="10"/>
      <name val="Franklin Gothic Book"/>
      <family val="2"/>
    </font>
    <font>
      <sz val="9"/>
      <color indexed="8"/>
      <name val="Franklin Gothic Book"/>
      <family val="2"/>
    </font>
    <font>
      <b/>
      <sz val="9"/>
      <color indexed="8"/>
      <name val="Franklin Gothic Book"/>
      <family val="2"/>
    </font>
    <font>
      <sz val="11"/>
      <color indexed="8"/>
      <name val="Franklin Gothic Book"/>
      <family val="2"/>
    </font>
    <font>
      <b/>
      <u val="single"/>
      <sz val="9"/>
      <name val="Franklin Gothic Book"/>
      <family val="2"/>
    </font>
    <font>
      <b/>
      <i/>
      <sz val="9"/>
      <name val="Franklin Gothic Book"/>
      <family val="2"/>
    </font>
    <font>
      <i/>
      <sz val="9"/>
      <name val="Franklin Gothic Book"/>
      <family val="2"/>
    </font>
    <font>
      <b/>
      <sz val="8.5"/>
      <name val="Franklin Gothic Book"/>
      <family val="2"/>
    </font>
    <font>
      <sz val="8.5"/>
      <name val="Franklin Gothic Book"/>
      <family val="2"/>
    </font>
    <font>
      <b/>
      <sz val="8"/>
      <name val="Franklin Gothic Book"/>
      <family val="2"/>
    </font>
    <font>
      <sz val="7.5"/>
      <name val="Franklin Gothic Book"/>
      <family val="2"/>
    </font>
    <font>
      <sz val="7"/>
      <name val="Franklin Gothic Book"/>
      <family val="2"/>
    </font>
    <font>
      <b/>
      <sz val="12"/>
      <name val="Franklin Gothic Book"/>
      <family val="2"/>
    </font>
    <font>
      <i/>
      <u val="single"/>
      <sz val="9"/>
      <name val="Franklin Gothic Book"/>
      <family val="2"/>
    </font>
    <font>
      <u val="single"/>
      <sz val="9"/>
      <name val="Franklin Gothic Book"/>
      <family val="2"/>
    </font>
    <font>
      <b/>
      <sz val="8"/>
      <name val="Arial"/>
      <family val="2"/>
    </font>
    <font>
      <sz val="8"/>
      <name val="Arial"/>
      <family val="2"/>
    </font>
    <font>
      <sz val="8"/>
      <name val="Times New Roman"/>
      <family val="1"/>
    </font>
    <font>
      <u val="single"/>
      <sz val="9"/>
      <name val="Arial"/>
      <family val="2"/>
    </font>
    <font>
      <b/>
      <u val="single"/>
      <sz val="9"/>
      <name val="Arial"/>
      <family val="2"/>
    </font>
    <font>
      <sz val="9"/>
      <name val="Arial"/>
      <family val="2"/>
    </font>
    <font>
      <sz val="9"/>
      <name val="Times New Roman"/>
      <family val="1"/>
    </font>
    <font>
      <u val="single"/>
      <sz val="8.5"/>
      <name val="Arial"/>
      <family val="2"/>
    </font>
    <font>
      <b/>
      <u val="single"/>
      <sz val="8.5"/>
      <name val="Arial"/>
      <family val="2"/>
    </font>
    <font>
      <sz val="8.5"/>
      <name val="Arial"/>
      <family val="2"/>
    </font>
    <font>
      <sz val="8.5"/>
      <name val="Times New Roman"/>
      <family val="1"/>
    </font>
    <font>
      <sz val="10.5"/>
      <name val="Arial Narrow"/>
      <family val="2"/>
    </font>
    <font>
      <u val="single"/>
      <sz val="10.5"/>
      <name val="Arial Narrow"/>
      <family val="2"/>
    </font>
    <font>
      <b/>
      <sz val="10.5"/>
      <name val="Arial Narrow"/>
      <family val="2"/>
    </font>
    <font>
      <b/>
      <sz val="10.5"/>
      <color indexed="8"/>
      <name val="Arial Narrow"/>
      <family val="2"/>
    </font>
    <font>
      <sz val="10.5"/>
      <color indexed="8"/>
      <name val="Arial Narrow"/>
      <family val="2"/>
    </font>
    <font>
      <sz val="9"/>
      <color indexed="8"/>
      <name val="Arial Narrow"/>
      <family val="2"/>
    </font>
    <font>
      <u val="single"/>
      <sz val="11"/>
      <color indexed="12"/>
      <name val="Calibri"/>
      <family val="2"/>
    </font>
    <font>
      <i/>
      <sz val="8"/>
      <name val="Franklin Gothic Book"/>
      <family val="2"/>
    </font>
  </fonts>
  <fills count="2">
    <fill>
      <patternFill/>
    </fill>
    <fill>
      <patternFill patternType="gray125"/>
    </fill>
  </fills>
  <borders count="10">
    <border>
      <left/>
      <right/>
      <top/>
      <bottom/>
      <diagonal/>
    </border>
    <border>
      <left style="thin">
        <color indexed="63"/>
      </left>
      <right style="thin">
        <color indexed="63"/>
      </right>
      <top style="thin">
        <color indexed="63"/>
      </top>
      <bottom style="thin">
        <color indexed="63"/>
      </bottom>
    </border>
    <border>
      <left style="thin">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style="thin">
        <color indexed="63"/>
      </left>
      <right style="thin">
        <color indexed="63"/>
      </right>
      <top>
        <color indexed="63"/>
      </top>
      <bottom style="thin">
        <color indexed="63"/>
      </bottom>
    </border>
    <border>
      <left style="thin">
        <color indexed="63"/>
      </left>
      <right style="thin">
        <color indexed="63"/>
      </right>
      <top>
        <color indexed="63"/>
      </top>
      <bottom>
        <color indexed="63"/>
      </bottom>
    </border>
    <border>
      <left>
        <color indexed="63"/>
      </left>
      <right>
        <color indexed="63"/>
      </right>
      <top style="thin">
        <color indexed="63"/>
      </top>
      <bottom style="thin">
        <color indexed="63"/>
      </bottom>
    </border>
    <border>
      <left>
        <color indexed="63"/>
      </left>
      <right>
        <color indexed="63"/>
      </right>
      <top>
        <color indexed="63"/>
      </top>
      <bottom style="thin">
        <color indexed="63"/>
      </bottom>
    </border>
    <border>
      <left>
        <color indexed="63"/>
      </left>
      <right>
        <color indexed="63"/>
      </right>
      <top style="thin">
        <color indexed="63"/>
      </top>
      <bottom>
        <color indexed="63"/>
      </bottom>
    </border>
    <border>
      <left>
        <color indexed="63"/>
      </left>
      <right>
        <color indexed="63"/>
      </right>
      <top>
        <color indexed="63"/>
      </top>
      <bottom style="hair">
        <color indexed="8"/>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38" fillId="0" borderId="0" applyNumberFormat="0" applyFill="0" applyBorder="0" applyAlignment="0" applyProtection="0"/>
  </cellStyleXfs>
  <cellXfs count="122">
    <xf numFmtId="164" fontId="0" fillId="0" borderId="0" xfId="0" applyAlignment="1">
      <alignment/>
    </xf>
    <xf numFmtId="164" fontId="2" fillId="0" borderId="0" xfId="0" applyFont="1" applyAlignment="1">
      <alignment/>
    </xf>
    <xf numFmtId="164" fontId="3" fillId="0" borderId="0" xfId="0" applyFont="1" applyBorder="1" applyAlignment="1">
      <alignment horizontal="center" vertical="center"/>
    </xf>
    <xf numFmtId="164" fontId="4" fillId="0" borderId="0" xfId="0" applyFont="1" applyAlignment="1">
      <alignment vertical="center"/>
    </xf>
    <xf numFmtId="164" fontId="5" fillId="0" borderId="0" xfId="0" applyFont="1" applyBorder="1" applyAlignment="1">
      <alignment horizontal="center"/>
    </xf>
    <xf numFmtId="164" fontId="2" fillId="0" borderId="0" xfId="0" applyFont="1" applyAlignment="1">
      <alignment vertical="center"/>
    </xf>
    <xf numFmtId="164" fontId="2" fillId="0" borderId="0" xfId="0" applyFont="1" applyBorder="1" applyAlignment="1">
      <alignment horizontal="center" vertical="center"/>
    </xf>
    <xf numFmtId="164" fontId="6" fillId="0" borderId="0" xfId="0" applyFont="1" applyBorder="1" applyAlignment="1">
      <alignment horizontal="center"/>
    </xf>
    <xf numFmtId="164" fontId="4" fillId="0" borderId="0" xfId="0" applyFont="1" applyBorder="1" applyAlignment="1">
      <alignment horizontal="center"/>
    </xf>
    <xf numFmtId="164" fontId="7" fillId="0" borderId="0" xfId="0" applyFont="1" applyAlignment="1">
      <alignment vertical="center" wrapText="1"/>
    </xf>
    <xf numFmtId="164" fontId="7" fillId="0" borderId="0" xfId="0" applyFont="1" applyBorder="1" applyAlignment="1">
      <alignment horizontal="left" wrapText="1"/>
    </xf>
    <xf numFmtId="164" fontId="7" fillId="0" borderId="0" xfId="0" applyFont="1" applyAlignment="1">
      <alignment wrapText="1"/>
    </xf>
    <xf numFmtId="164" fontId="9" fillId="0" borderId="0" xfId="0" applyFont="1" applyAlignment="1">
      <alignment/>
    </xf>
    <xf numFmtId="164" fontId="2" fillId="0" borderId="0" xfId="0" applyFont="1" applyAlignment="1">
      <alignment wrapText="1"/>
    </xf>
    <xf numFmtId="164" fontId="10" fillId="0" borderId="0" xfId="0" applyFont="1" applyAlignment="1">
      <alignment/>
    </xf>
    <xf numFmtId="164" fontId="2" fillId="0" borderId="0" xfId="0" applyFont="1" applyBorder="1" applyAlignment="1">
      <alignment horizontal="left" wrapText="1"/>
    </xf>
    <xf numFmtId="164" fontId="4" fillId="0" borderId="0" xfId="0" applyFont="1" applyAlignment="1">
      <alignment horizontal="justify"/>
    </xf>
    <xf numFmtId="164" fontId="4" fillId="0" borderId="0" xfId="0" applyFont="1" applyBorder="1" applyAlignment="1">
      <alignment horizontal="left" wrapText="1"/>
    </xf>
    <xf numFmtId="164" fontId="2" fillId="0" borderId="0" xfId="0" applyFont="1" applyAlignment="1">
      <alignment horizontal="justify"/>
    </xf>
    <xf numFmtId="164" fontId="4" fillId="0" borderId="0" xfId="0" applyFont="1" applyBorder="1" applyAlignment="1">
      <alignment horizontal="left"/>
    </xf>
    <xf numFmtId="164" fontId="4" fillId="0" borderId="0" xfId="0" applyFont="1" applyAlignment="1">
      <alignment horizontal="left"/>
    </xf>
    <xf numFmtId="164" fontId="4" fillId="0" borderId="0" xfId="0" applyFont="1" applyAlignment="1">
      <alignment horizontal="center"/>
    </xf>
    <xf numFmtId="164" fontId="4" fillId="0" borderId="0" xfId="0" applyFont="1" applyAlignment="1">
      <alignment/>
    </xf>
    <xf numFmtId="164" fontId="11" fillId="0" borderId="1" xfId="0" applyFont="1" applyBorder="1" applyAlignment="1">
      <alignment horizontal="left" vertical="center" wrapText="1"/>
    </xf>
    <xf numFmtId="164" fontId="4" fillId="0" borderId="1" xfId="0" applyFont="1" applyBorder="1" applyAlignment="1">
      <alignment horizontal="center" vertical="center" wrapText="1"/>
    </xf>
    <xf numFmtId="164" fontId="2" fillId="0" borderId="1" xfId="0" applyFont="1" applyBorder="1" applyAlignment="1">
      <alignment horizontal="left" vertical="center" wrapText="1"/>
    </xf>
    <xf numFmtId="164" fontId="2" fillId="0" borderId="1" xfId="0" applyFont="1" applyBorder="1" applyAlignment="1">
      <alignment horizontal="center" vertical="center" wrapText="1"/>
    </xf>
    <xf numFmtId="164" fontId="2" fillId="0" borderId="1" xfId="0" applyFont="1" applyBorder="1" applyAlignment="1">
      <alignment horizontal="left" vertical="center" wrapText="1" shrinkToFit="1"/>
    </xf>
    <xf numFmtId="164" fontId="12" fillId="0" borderId="0" xfId="0" applyFont="1" applyBorder="1" applyAlignment="1">
      <alignment horizontal="left" vertical="center" wrapText="1"/>
    </xf>
    <xf numFmtId="164" fontId="2" fillId="0" borderId="1" xfId="0" applyFont="1" applyBorder="1" applyAlignment="1">
      <alignment horizontal="left" wrapText="1"/>
    </xf>
    <xf numFmtId="164" fontId="2" fillId="0" borderId="1" xfId="0" applyFont="1" applyBorder="1" applyAlignment="1">
      <alignment horizontal="left"/>
    </xf>
    <xf numFmtId="164" fontId="2" fillId="0" borderId="1" xfId="0" applyFont="1" applyBorder="1" applyAlignment="1">
      <alignment horizontal="left" shrinkToFit="1"/>
    </xf>
    <xf numFmtId="164" fontId="4" fillId="0" borderId="0" xfId="0" applyFont="1" applyBorder="1" applyAlignment="1">
      <alignment horizontal="center" vertical="center" wrapText="1"/>
    </xf>
    <xf numFmtId="164" fontId="2" fillId="0" borderId="0" xfId="0" applyFont="1" applyBorder="1" applyAlignment="1">
      <alignment horizontal="center" vertical="center" wrapText="1"/>
    </xf>
    <xf numFmtId="164" fontId="2" fillId="0" borderId="0" xfId="0" applyFont="1" applyBorder="1" applyAlignment="1">
      <alignment wrapText="1"/>
    </xf>
    <xf numFmtId="164" fontId="2" fillId="0" borderId="1" xfId="0" applyFont="1" applyBorder="1" applyAlignment="1">
      <alignment horizontal="left" wrapText="1" shrinkToFit="1"/>
    </xf>
    <xf numFmtId="164" fontId="2" fillId="0" borderId="2" xfId="0" applyFont="1" applyBorder="1" applyAlignment="1">
      <alignment wrapText="1" shrinkToFit="1"/>
    </xf>
    <xf numFmtId="164" fontId="2" fillId="0" borderId="3" xfId="0" applyFont="1" applyBorder="1" applyAlignment="1">
      <alignment wrapText="1" shrinkToFit="1"/>
    </xf>
    <xf numFmtId="164" fontId="4" fillId="0" borderId="4" xfId="0" applyFont="1" applyBorder="1" applyAlignment="1">
      <alignment horizontal="center" vertical="center" wrapText="1"/>
    </xf>
    <xf numFmtId="164" fontId="2" fillId="0" borderId="4" xfId="0" applyFont="1" applyBorder="1" applyAlignment="1">
      <alignment horizontal="center" vertical="center" wrapText="1"/>
    </xf>
    <xf numFmtId="164" fontId="12" fillId="0" borderId="0" xfId="0" applyFont="1" applyAlignment="1">
      <alignment/>
    </xf>
    <xf numFmtId="164" fontId="13" fillId="0" borderId="0" xfId="0" applyFont="1" applyAlignment="1">
      <alignment/>
    </xf>
    <xf numFmtId="164" fontId="13" fillId="0" borderId="0" xfId="0" applyFont="1" applyBorder="1" applyAlignment="1">
      <alignment/>
    </xf>
    <xf numFmtId="164" fontId="14" fillId="0" borderId="0" xfId="0" applyFont="1" applyBorder="1" applyAlignment="1">
      <alignment/>
    </xf>
    <xf numFmtId="164" fontId="2" fillId="0" borderId="0" xfId="0" applyFont="1" applyBorder="1" applyAlignment="1">
      <alignment/>
    </xf>
    <xf numFmtId="164" fontId="13" fillId="0" borderId="0" xfId="0" applyFont="1" applyBorder="1" applyAlignment="1">
      <alignment horizontal="left" wrapText="1"/>
    </xf>
    <xf numFmtId="164" fontId="14" fillId="0" borderId="0" xfId="0" applyFont="1" applyBorder="1" applyAlignment="1">
      <alignment horizontal="left" wrapText="1"/>
    </xf>
    <xf numFmtId="164" fontId="15" fillId="0" borderId="1" xfId="0" applyFont="1" applyBorder="1" applyAlignment="1">
      <alignment horizontal="left" shrinkToFit="1"/>
    </xf>
    <xf numFmtId="164" fontId="13" fillId="0" borderId="1" xfId="0" applyFont="1" applyBorder="1" applyAlignment="1">
      <alignment horizontal="center"/>
    </xf>
    <xf numFmtId="164" fontId="14" fillId="0" borderId="1" xfId="0" applyFont="1" applyBorder="1" applyAlignment="1">
      <alignment horizontal="left"/>
    </xf>
    <xf numFmtId="164" fontId="13" fillId="0" borderId="1" xfId="0" applyFont="1" applyBorder="1" applyAlignment="1">
      <alignment/>
    </xf>
    <xf numFmtId="164" fontId="14" fillId="0" borderId="5" xfId="0" applyFont="1" applyBorder="1" applyAlignment="1">
      <alignment/>
    </xf>
    <xf numFmtId="164" fontId="14" fillId="0" borderId="1" xfId="0" applyFont="1" applyBorder="1" applyAlignment="1">
      <alignment horizontal="left" wrapText="1"/>
    </xf>
    <xf numFmtId="164" fontId="14" fillId="0" borderId="1" xfId="0" applyFont="1" applyBorder="1" applyAlignment="1">
      <alignment horizontal="center" wrapText="1"/>
    </xf>
    <xf numFmtId="164" fontId="14" fillId="0" borderId="5" xfId="0" applyFont="1" applyBorder="1" applyAlignment="1">
      <alignment wrapText="1"/>
    </xf>
    <xf numFmtId="164" fontId="14" fillId="0" borderId="1" xfId="0" applyFont="1" applyBorder="1" applyAlignment="1">
      <alignment horizontal="left" shrinkToFit="1"/>
    </xf>
    <xf numFmtId="164" fontId="14" fillId="0" borderId="1" xfId="0" applyFont="1" applyBorder="1" applyAlignment="1">
      <alignment horizontal="center" shrinkToFit="1"/>
    </xf>
    <xf numFmtId="164" fontId="14" fillId="0" borderId="5" xfId="0" applyFont="1" applyBorder="1" applyAlignment="1">
      <alignment shrinkToFit="1"/>
    </xf>
    <xf numFmtId="164" fontId="14" fillId="0" borderId="1" xfId="0" applyFont="1" applyBorder="1" applyAlignment="1">
      <alignment horizontal="center"/>
    </xf>
    <xf numFmtId="164" fontId="14" fillId="0" borderId="1" xfId="0" applyFont="1" applyBorder="1" applyAlignment="1">
      <alignment horizontal="left" wrapText="1" shrinkToFit="1"/>
    </xf>
    <xf numFmtId="164" fontId="13" fillId="0" borderId="1" xfId="0" applyFont="1" applyBorder="1" applyAlignment="1">
      <alignment horizontal="left"/>
    </xf>
    <xf numFmtId="164" fontId="14" fillId="0" borderId="0" xfId="0" applyFont="1" applyAlignment="1">
      <alignment/>
    </xf>
    <xf numFmtId="164" fontId="14" fillId="0" borderId="1" xfId="0" applyFont="1" applyBorder="1" applyAlignment="1">
      <alignment wrapText="1"/>
    </xf>
    <xf numFmtId="164" fontId="14" fillId="0" borderId="0" xfId="0" applyFont="1" applyAlignment="1">
      <alignment wrapText="1"/>
    </xf>
    <xf numFmtId="164" fontId="13" fillId="0" borderId="1" xfId="0" applyFont="1" applyBorder="1" applyAlignment="1">
      <alignment horizontal="left" wrapText="1"/>
    </xf>
    <xf numFmtId="164" fontId="14" fillId="0" borderId="1" xfId="0" applyFont="1" applyBorder="1" applyAlignment="1">
      <alignment horizontal="right" wrapText="1"/>
    </xf>
    <xf numFmtId="164" fontId="14" fillId="0" borderId="2" xfId="0" applyFont="1" applyBorder="1" applyAlignment="1">
      <alignment horizontal="left"/>
    </xf>
    <xf numFmtId="164" fontId="14" fillId="0" borderId="6" xfId="0" applyFont="1" applyBorder="1" applyAlignment="1">
      <alignment horizontal="left"/>
    </xf>
    <xf numFmtId="164" fontId="14" fillId="0" borderId="3" xfId="0" applyFont="1" applyBorder="1" applyAlignment="1">
      <alignment horizontal="left"/>
    </xf>
    <xf numFmtId="164" fontId="4" fillId="0" borderId="1" xfId="0" applyFont="1" applyBorder="1" applyAlignment="1">
      <alignment horizontal="center"/>
    </xf>
    <xf numFmtId="164" fontId="4" fillId="0" borderId="7" xfId="0" applyFont="1" applyBorder="1" applyAlignment="1">
      <alignment horizontal="center"/>
    </xf>
    <xf numFmtId="164" fontId="4" fillId="0" borderId="2" xfId="0" applyFont="1" applyBorder="1" applyAlignment="1">
      <alignment horizontal="center"/>
    </xf>
    <xf numFmtId="164" fontId="4" fillId="0" borderId="6" xfId="0" applyFont="1" applyBorder="1" applyAlignment="1">
      <alignment horizontal="center"/>
    </xf>
    <xf numFmtId="164" fontId="2" fillId="0" borderId="6" xfId="0" applyFont="1" applyBorder="1" applyAlignment="1">
      <alignment/>
    </xf>
    <xf numFmtId="164" fontId="2" fillId="0" borderId="3" xfId="0" applyFont="1" applyBorder="1" applyAlignment="1">
      <alignment/>
    </xf>
    <xf numFmtId="164" fontId="16" fillId="0" borderId="1" xfId="0" applyFont="1" applyBorder="1" applyAlignment="1">
      <alignment horizontal="center" vertical="center" wrapText="1"/>
    </xf>
    <xf numFmtId="164" fontId="17" fillId="0" borderId="1" xfId="0" applyFont="1" applyBorder="1" applyAlignment="1">
      <alignment horizontal="center" vertical="center" wrapText="1"/>
    </xf>
    <xf numFmtId="164" fontId="4" fillId="0" borderId="1" xfId="0" applyFont="1" applyBorder="1" applyAlignment="1">
      <alignment wrapText="1"/>
    </xf>
    <xf numFmtId="164" fontId="2" fillId="0" borderId="1" xfId="0" applyFont="1" applyBorder="1" applyAlignment="1">
      <alignment wrapText="1"/>
    </xf>
    <xf numFmtId="165" fontId="2" fillId="0" borderId="1" xfId="0" applyNumberFormat="1" applyFont="1" applyBorder="1" applyAlignment="1">
      <alignment horizontal="center" vertical="center" wrapText="1"/>
    </xf>
    <xf numFmtId="166" fontId="2" fillId="0" borderId="1" xfId="0" applyNumberFormat="1" applyFont="1" applyBorder="1" applyAlignment="1">
      <alignment horizontal="center" vertical="center" wrapText="1"/>
    </xf>
    <xf numFmtId="164" fontId="12" fillId="0" borderId="1" xfId="0" applyFont="1" applyBorder="1" applyAlignment="1">
      <alignment wrapText="1"/>
    </xf>
    <xf numFmtId="164" fontId="12" fillId="0" borderId="1" xfId="0" applyFont="1" applyBorder="1" applyAlignment="1">
      <alignment vertical="center" wrapText="1"/>
    </xf>
    <xf numFmtId="164" fontId="12" fillId="0" borderId="1" xfId="0" applyFont="1" applyBorder="1" applyAlignment="1">
      <alignment horizontal="center" vertical="center" wrapText="1"/>
    </xf>
    <xf numFmtId="166" fontId="11" fillId="0" borderId="1" xfId="0" applyNumberFormat="1" applyFont="1" applyBorder="1" applyAlignment="1">
      <alignment horizontal="center" vertical="center" wrapText="1"/>
    </xf>
    <xf numFmtId="164" fontId="4" fillId="0" borderId="1" xfId="0" applyFont="1" applyBorder="1" applyAlignment="1">
      <alignment vertical="center" wrapText="1"/>
    </xf>
    <xf numFmtId="164" fontId="4" fillId="0" borderId="1" xfId="0" applyFont="1" applyBorder="1" applyAlignment="1">
      <alignment horizontal="left" wrapText="1"/>
    </xf>
    <xf numFmtId="166" fontId="4" fillId="0" borderId="1" xfId="0" applyNumberFormat="1" applyFont="1" applyBorder="1" applyAlignment="1">
      <alignment horizontal="center" vertical="center" wrapText="1"/>
    </xf>
    <xf numFmtId="164" fontId="6" fillId="0" borderId="1" xfId="0" applyFont="1" applyBorder="1" applyAlignment="1">
      <alignment horizontal="center" wrapText="1"/>
    </xf>
    <xf numFmtId="166" fontId="18" fillId="0" borderId="1" xfId="0" applyNumberFormat="1" applyFont="1" applyBorder="1" applyAlignment="1">
      <alignment horizontal="center" vertical="center" wrapText="1"/>
    </xf>
    <xf numFmtId="164" fontId="18" fillId="0" borderId="1" xfId="0" applyFont="1" applyBorder="1" applyAlignment="1">
      <alignment horizontal="center" vertical="center" wrapText="1"/>
    </xf>
    <xf numFmtId="164" fontId="4" fillId="0" borderId="0" xfId="0" applyFont="1" applyBorder="1" applyAlignment="1">
      <alignment wrapText="1"/>
    </xf>
    <xf numFmtId="164" fontId="4" fillId="0" borderId="7" xfId="0" applyFont="1" applyBorder="1" applyAlignment="1">
      <alignment horizontal="center" vertical="center"/>
    </xf>
    <xf numFmtId="164" fontId="2" fillId="0" borderId="0" xfId="0" applyFont="1" applyBorder="1" applyAlignment="1">
      <alignment horizontal="left" vertical="center" wrapText="1"/>
    </xf>
    <xf numFmtId="164" fontId="21" fillId="0" borderId="0" xfId="0" applyFont="1" applyBorder="1" applyAlignment="1">
      <alignment/>
    </xf>
    <xf numFmtId="164" fontId="22" fillId="0" borderId="0" xfId="0" applyFont="1" applyBorder="1" applyAlignment="1">
      <alignment/>
    </xf>
    <xf numFmtId="164" fontId="23" fillId="0" borderId="0" xfId="0" applyFont="1" applyBorder="1" applyAlignment="1">
      <alignment/>
    </xf>
    <xf numFmtId="164" fontId="24" fillId="0" borderId="0" xfId="0" applyFont="1" applyAlignment="1">
      <alignment/>
    </xf>
    <xf numFmtId="164" fontId="26" fillId="0" borderId="0" xfId="0" applyFont="1" applyBorder="1" applyAlignment="1">
      <alignment/>
    </xf>
    <xf numFmtId="164" fontId="27" fillId="0" borderId="0" xfId="0" applyFont="1" applyBorder="1" applyAlignment="1">
      <alignment/>
    </xf>
    <xf numFmtId="164" fontId="26" fillId="0" borderId="0" xfId="0" applyFont="1" applyAlignment="1">
      <alignment/>
    </xf>
    <xf numFmtId="164" fontId="28" fillId="0" borderId="0" xfId="0" applyFont="1" applyAlignment="1">
      <alignment/>
    </xf>
    <xf numFmtId="164" fontId="30" fillId="0" borderId="0" xfId="0" applyFont="1" applyBorder="1" applyAlignment="1">
      <alignment/>
    </xf>
    <xf numFmtId="164" fontId="31" fillId="0" borderId="0" xfId="0" applyFont="1" applyBorder="1" applyAlignment="1">
      <alignment/>
    </xf>
    <xf numFmtId="164" fontId="30" fillId="0" borderId="0" xfId="0" applyFont="1" applyAlignment="1">
      <alignment/>
    </xf>
    <xf numFmtId="164" fontId="24" fillId="0" borderId="0" xfId="0" applyFont="1" applyBorder="1" applyAlignment="1">
      <alignment horizontal="left"/>
    </xf>
    <xf numFmtId="164" fontId="32" fillId="0" borderId="0" xfId="0" applyFont="1" applyAlignment="1">
      <alignment/>
    </xf>
    <xf numFmtId="164" fontId="34" fillId="0" borderId="0" xfId="0" applyFont="1" applyAlignment="1">
      <alignment/>
    </xf>
    <xf numFmtId="164" fontId="35" fillId="0" borderId="0" xfId="0" applyFont="1" applyAlignment="1">
      <alignment/>
    </xf>
    <xf numFmtId="164" fontId="36" fillId="0" borderId="0" xfId="0" applyFont="1" applyAlignment="1">
      <alignment/>
    </xf>
    <xf numFmtId="164" fontId="37" fillId="0" borderId="0" xfId="0" applyFont="1" applyAlignment="1">
      <alignment/>
    </xf>
    <xf numFmtId="164" fontId="32" fillId="0" borderId="0" xfId="0" applyFont="1" applyAlignment="1">
      <alignment horizontal="right"/>
    </xf>
    <xf numFmtId="164" fontId="34" fillId="0" borderId="7" xfId="0" applyFont="1" applyBorder="1" applyAlignment="1">
      <alignment horizontal="center"/>
    </xf>
    <xf numFmtId="164" fontId="32" fillId="0" borderId="0" xfId="0" applyFont="1" applyBorder="1" applyAlignment="1">
      <alignment/>
    </xf>
    <xf numFmtId="164" fontId="32" fillId="0" borderId="8" xfId="0" applyFont="1" applyBorder="1" applyAlignment="1">
      <alignment horizontal="center"/>
    </xf>
    <xf numFmtId="164" fontId="32" fillId="0" borderId="7" xfId="0" applyFont="1" applyBorder="1" applyAlignment="1">
      <alignment/>
    </xf>
    <xf numFmtId="164" fontId="38" fillId="0" borderId="0" xfId="20" applyNumberFormat="1" applyFill="1" applyBorder="1" applyAlignment="1" applyProtection="1">
      <alignment/>
      <protection/>
    </xf>
    <xf numFmtId="164" fontId="32" fillId="0" borderId="0" xfId="0" applyFont="1" applyBorder="1" applyAlignment="1">
      <alignment horizontal="center"/>
    </xf>
    <xf numFmtId="164" fontId="32" fillId="0" borderId="7" xfId="0" applyFont="1" applyBorder="1" applyAlignment="1">
      <alignment horizontal="center"/>
    </xf>
    <xf numFmtId="164" fontId="34" fillId="0" borderId="9" xfId="0" applyFont="1" applyBorder="1" applyAlignment="1">
      <alignment horizontal="center"/>
    </xf>
    <xf numFmtId="164" fontId="4" fillId="0" borderId="0" xfId="0" applyFont="1" applyAlignment="1">
      <alignment/>
    </xf>
    <xf numFmtId="164" fontId="39" fillId="0" borderId="0" xfId="0" applyFont="1" applyBorder="1" applyAlignment="1">
      <alignment horizontal="left" vertical="center" wrapText="1"/>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F1C1B"/>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0</xdr:rowOff>
    </xdr:from>
    <xdr:to>
      <xdr:col>1</xdr:col>
      <xdr:colOff>847725</xdr:colOff>
      <xdr:row>4</xdr:row>
      <xdr:rowOff>104775</xdr:rowOff>
    </xdr:to>
    <xdr:pic>
      <xdr:nvPicPr>
        <xdr:cNvPr id="1" name="Picture 2"/>
        <xdr:cNvPicPr preferRelativeResize="1">
          <a:picLocks noChangeAspect="1"/>
        </xdr:cNvPicPr>
      </xdr:nvPicPr>
      <xdr:blipFill>
        <a:blip r:embed="rId1"/>
        <a:stretch>
          <a:fillRect/>
        </a:stretch>
      </xdr:blipFill>
      <xdr:spPr>
        <a:xfrm>
          <a:off x="190500" y="0"/>
          <a:ext cx="800100" cy="685800"/>
        </a:xfrm>
        <a:prstGeom prst="rect">
          <a:avLst/>
        </a:prstGeom>
        <a:blipFill>
          <a:blip r:embed=""/>
          <a:srcRect/>
          <a:stretch>
            <a:fillRect/>
          </a:stretch>
        </a:blipFill>
        <a:ln w="9525" cmpd="sng">
          <a:noFill/>
        </a:ln>
      </xdr:spPr>
    </xdr:pic>
    <xdr:clientData/>
  </xdr:twoCellAnchor>
  <xdr:twoCellAnchor>
    <xdr:from>
      <xdr:col>5</xdr:col>
      <xdr:colOff>390525</xdr:colOff>
      <xdr:row>0</xdr:row>
      <xdr:rowOff>0</xdr:rowOff>
    </xdr:from>
    <xdr:to>
      <xdr:col>7</xdr:col>
      <xdr:colOff>314325</xdr:colOff>
      <xdr:row>4</xdr:row>
      <xdr:rowOff>171450</xdr:rowOff>
    </xdr:to>
    <xdr:pic>
      <xdr:nvPicPr>
        <xdr:cNvPr id="2" name="Picture 67"/>
        <xdr:cNvPicPr preferRelativeResize="1">
          <a:picLocks noChangeAspect="1"/>
        </xdr:cNvPicPr>
      </xdr:nvPicPr>
      <xdr:blipFill>
        <a:blip r:embed="rId2"/>
        <a:stretch>
          <a:fillRect/>
        </a:stretch>
      </xdr:blipFill>
      <xdr:spPr>
        <a:xfrm>
          <a:off x="5324475" y="0"/>
          <a:ext cx="819150" cy="752475"/>
        </a:xfrm>
        <a:prstGeom prst="rect">
          <a:avLst/>
        </a:prstGeom>
        <a:blipFill>
          <a:blip r:embed=""/>
          <a:srcRect/>
          <a:stretch>
            <a:fillRect/>
          </a:stretch>
        </a:blipFill>
        <a:ln w="9525" cmpd="sng">
          <a:noFill/>
        </a:ln>
      </xdr:spPr>
    </xdr:pic>
    <xdr:clientData/>
  </xdr:twoCellAnchor>
  <xdr:twoCellAnchor>
    <xdr:from>
      <xdr:col>2</xdr:col>
      <xdr:colOff>666750</xdr:colOff>
      <xdr:row>7</xdr:row>
      <xdr:rowOff>152400</xdr:rowOff>
    </xdr:from>
    <xdr:to>
      <xdr:col>3</xdr:col>
      <xdr:colOff>447675</xdr:colOff>
      <xdr:row>7</xdr:row>
      <xdr:rowOff>152400</xdr:rowOff>
    </xdr:to>
    <xdr:sp>
      <xdr:nvSpPr>
        <xdr:cNvPr id="3" name="Straight Connector 11"/>
        <xdr:cNvSpPr>
          <a:spLocks/>
        </xdr:cNvSpPr>
      </xdr:nvSpPr>
      <xdr:spPr>
        <a:xfrm>
          <a:off x="3476625" y="1143000"/>
          <a:ext cx="1009650" cy="0"/>
        </a:xfrm>
        <a:prstGeom prst="line">
          <a:avLst/>
        </a:prstGeom>
        <a:noFill/>
        <a:ln w="9360" cmpd="sng">
          <a:solidFill>
            <a:srgbClr val="1F1C1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104775</xdr:colOff>
      <xdr:row>7</xdr:row>
      <xdr:rowOff>142875</xdr:rowOff>
    </xdr:from>
    <xdr:to>
      <xdr:col>7</xdr:col>
      <xdr:colOff>428625</xdr:colOff>
      <xdr:row>7</xdr:row>
      <xdr:rowOff>142875</xdr:rowOff>
    </xdr:to>
    <xdr:sp>
      <xdr:nvSpPr>
        <xdr:cNvPr id="4" name="Straight Connector 12"/>
        <xdr:cNvSpPr>
          <a:spLocks/>
        </xdr:cNvSpPr>
      </xdr:nvSpPr>
      <xdr:spPr>
        <a:xfrm>
          <a:off x="5486400" y="1133475"/>
          <a:ext cx="771525" cy="0"/>
        </a:xfrm>
        <a:prstGeom prst="line">
          <a:avLst/>
        </a:prstGeom>
        <a:noFill/>
        <a:ln w="9360" cmpd="sng">
          <a:solidFill>
            <a:srgbClr val="1F1C1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85725</xdr:colOff>
      <xdr:row>8</xdr:row>
      <xdr:rowOff>161925</xdr:rowOff>
    </xdr:from>
    <xdr:to>
      <xdr:col>7</xdr:col>
      <xdr:colOff>0</xdr:colOff>
      <xdr:row>8</xdr:row>
      <xdr:rowOff>161925</xdr:rowOff>
    </xdr:to>
    <xdr:sp>
      <xdr:nvSpPr>
        <xdr:cNvPr id="5" name="Straight Connector 13"/>
        <xdr:cNvSpPr>
          <a:spLocks/>
        </xdr:cNvSpPr>
      </xdr:nvSpPr>
      <xdr:spPr>
        <a:xfrm>
          <a:off x="5019675" y="1323975"/>
          <a:ext cx="809625" cy="0"/>
        </a:xfrm>
        <a:prstGeom prst="line">
          <a:avLst/>
        </a:prstGeom>
        <a:noFill/>
        <a:ln w="9360" cmpd="sng">
          <a:solidFill>
            <a:srgbClr val="1F1C1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457200</xdr:colOff>
      <xdr:row>9</xdr:row>
      <xdr:rowOff>0</xdr:rowOff>
    </xdr:from>
    <xdr:to>
      <xdr:col>3</xdr:col>
      <xdr:colOff>371475</xdr:colOff>
      <xdr:row>9</xdr:row>
      <xdr:rowOff>0</xdr:rowOff>
    </xdr:to>
    <xdr:sp>
      <xdr:nvSpPr>
        <xdr:cNvPr id="6" name="Straight Connector 14"/>
        <xdr:cNvSpPr>
          <a:spLocks/>
        </xdr:cNvSpPr>
      </xdr:nvSpPr>
      <xdr:spPr>
        <a:xfrm>
          <a:off x="3267075" y="1362075"/>
          <a:ext cx="1143000" cy="0"/>
        </a:xfrm>
        <a:prstGeom prst="line">
          <a:avLst/>
        </a:prstGeom>
        <a:noFill/>
        <a:ln w="9360" cmpd="sng">
          <a:solidFill>
            <a:srgbClr val="1F1C1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314325</xdr:colOff>
      <xdr:row>7</xdr:row>
      <xdr:rowOff>142875</xdr:rowOff>
    </xdr:from>
    <xdr:to>
      <xdr:col>2</xdr:col>
      <xdr:colOff>0</xdr:colOff>
      <xdr:row>7</xdr:row>
      <xdr:rowOff>142875</xdr:rowOff>
    </xdr:to>
    <xdr:sp>
      <xdr:nvSpPr>
        <xdr:cNvPr id="7" name="Straight Connector 15"/>
        <xdr:cNvSpPr>
          <a:spLocks/>
        </xdr:cNvSpPr>
      </xdr:nvSpPr>
      <xdr:spPr>
        <a:xfrm>
          <a:off x="457200" y="1133475"/>
          <a:ext cx="2352675" cy="0"/>
        </a:xfrm>
        <a:prstGeom prst="line">
          <a:avLst/>
        </a:prstGeom>
        <a:noFill/>
        <a:ln w="9360" cmpd="sng">
          <a:solidFill>
            <a:srgbClr val="1F1C1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695325</xdr:colOff>
      <xdr:row>8</xdr:row>
      <xdr:rowOff>180975</xdr:rowOff>
    </xdr:from>
    <xdr:to>
      <xdr:col>1</xdr:col>
      <xdr:colOff>1733550</xdr:colOff>
      <xdr:row>8</xdr:row>
      <xdr:rowOff>180975</xdr:rowOff>
    </xdr:to>
    <xdr:sp>
      <xdr:nvSpPr>
        <xdr:cNvPr id="8" name="Straight Connector 16"/>
        <xdr:cNvSpPr>
          <a:spLocks/>
        </xdr:cNvSpPr>
      </xdr:nvSpPr>
      <xdr:spPr>
        <a:xfrm>
          <a:off x="838200" y="1343025"/>
          <a:ext cx="1038225" cy="0"/>
        </a:xfrm>
        <a:prstGeom prst="line">
          <a:avLst/>
        </a:prstGeom>
        <a:noFill/>
        <a:ln w="9360" cmpd="sng">
          <a:solidFill>
            <a:srgbClr val="1F1C1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666750</xdr:colOff>
      <xdr:row>10</xdr:row>
      <xdr:rowOff>9525</xdr:rowOff>
    </xdr:from>
    <xdr:to>
      <xdr:col>1</xdr:col>
      <xdr:colOff>1704975</xdr:colOff>
      <xdr:row>10</xdr:row>
      <xdr:rowOff>9525</xdr:rowOff>
    </xdr:to>
    <xdr:sp>
      <xdr:nvSpPr>
        <xdr:cNvPr id="9" name="Straight Connector 17"/>
        <xdr:cNvSpPr>
          <a:spLocks/>
        </xdr:cNvSpPr>
      </xdr:nvSpPr>
      <xdr:spPr>
        <a:xfrm>
          <a:off x="809625" y="1533525"/>
          <a:ext cx="1038225" cy="0"/>
        </a:xfrm>
        <a:prstGeom prst="line">
          <a:avLst/>
        </a:prstGeom>
        <a:noFill/>
        <a:ln w="9360" cmpd="sng">
          <a:solidFill>
            <a:srgbClr val="1F1C1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255"/>
  <sheetViews>
    <sheetView tabSelected="1" zoomScale="75" zoomScaleNormal="75" workbookViewId="0" topLeftCell="A232">
      <selection activeCell="H271" sqref="H271"/>
    </sheetView>
  </sheetViews>
  <sheetFormatPr defaultColWidth="9.140625" defaultRowHeight="15"/>
  <cols>
    <col min="1" max="1" width="2.140625" style="1" customWidth="1"/>
    <col min="2" max="2" width="40.00390625" style="1" customWidth="1"/>
    <col min="3" max="3" width="18.421875" style="1" customWidth="1"/>
    <col min="4" max="8" width="6.7109375" style="1" customWidth="1"/>
    <col min="9" max="16384" width="9.140625" style="1" customWidth="1"/>
  </cols>
  <sheetData>
    <row r="1" spans="2:9" ht="13.5">
      <c r="B1" s="2" t="s">
        <v>0</v>
      </c>
      <c r="C1" s="2"/>
      <c r="D1" s="2"/>
      <c r="E1" s="2"/>
      <c r="F1" s="2"/>
      <c r="G1" s="2"/>
      <c r="H1" s="2"/>
      <c r="I1" s="3"/>
    </row>
    <row r="2" spans="2:9" ht="15.75">
      <c r="B2" s="4" t="s">
        <v>1</v>
      </c>
      <c r="C2" s="4"/>
      <c r="D2" s="4"/>
      <c r="E2" s="4"/>
      <c r="F2" s="4"/>
      <c r="G2" s="4"/>
      <c r="H2" s="4"/>
      <c r="I2" s="5"/>
    </row>
    <row r="3" spans="2:9" ht="12.75">
      <c r="B3" s="6" t="s">
        <v>2</v>
      </c>
      <c r="C3" s="6"/>
      <c r="D3" s="6"/>
      <c r="E3" s="6"/>
      <c r="F3" s="6"/>
      <c r="G3" s="6"/>
      <c r="H3" s="6"/>
      <c r="I3" s="5"/>
    </row>
    <row r="4" ht="3.75" customHeight="1"/>
    <row r="5" spans="2:8" ht="13.5">
      <c r="B5" s="7" t="s">
        <v>3</v>
      </c>
      <c r="C5" s="7"/>
      <c r="D5" s="7"/>
      <c r="E5" s="7"/>
      <c r="F5" s="7"/>
      <c r="G5" s="7"/>
      <c r="H5" s="7"/>
    </row>
    <row r="6" spans="2:8" ht="13.5">
      <c r="B6" s="7" t="s">
        <v>4</v>
      </c>
      <c r="C6" s="7"/>
      <c r="D6" s="7"/>
      <c r="E6" s="7"/>
      <c r="F6" s="7"/>
      <c r="G6" s="7"/>
      <c r="H6" s="7"/>
    </row>
    <row r="7" spans="2:8" ht="5.25" customHeight="1">
      <c r="B7" s="8"/>
      <c r="C7" s="8"/>
      <c r="D7" s="8"/>
      <c r="E7" s="8"/>
      <c r="F7" s="8"/>
      <c r="G7" s="8"/>
      <c r="H7" s="8"/>
    </row>
    <row r="8" spans="2:8" ht="13.5" customHeight="1">
      <c r="B8" s="9" t="s">
        <v>5</v>
      </c>
      <c r="C8" s="10" t="s">
        <v>6</v>
      </c>
      <c r="D8" s="10"/>
      <c r="E8" s="10" t="s">
        <v>7</v>
      </c>
      <c r="F8" s="10"/>
      <c r="G8" s="10"/>
      <c r="H8" s="10"/>
    </row>
    <row r="9" spans="2:8" ht="15.75" customHeight="1">
      <c r="B9" s="11" t="s">
        <v>8</v>
      </c>
      <c r="C9" s="10" t="s">
        <v>9</v>
      </c>
      <c r="D9" s="10"/>
      <c r="E9" s="10" t="s">
        <v>10</v>
      </c>
      <c r="F9" s="10"/>
      <c r="G9" s="10"/>
      <c r="H9" s="12"/>
    </row>
    <row r="10" spans="2:8" ht="12.75" customHeight="1">
      <c r="B10" s="9" t="s">
        <v>11</v>
      </c>
      <c r="C10" s="10" t="s">
        <v>12</v>
      </c>
      <c r="D10" s="10"/>
      <c r="E10" s="10" t="s">
        <v>13</v>
      </c>
      <c r="F10" s="10"/>
      <c r="G10" s="10"/>
      <c r="H10" s="10"/>
    </row>
    <row r="11" spans="2:8" ht="4.5" customHeight="1">
      <c r="B11" s="13"/>
      <c r="C11" s="13"/>
      <c r="D11" s="13"/>
      <c r="E11" s="13"/>
      <c r="F11" s="13"/>
      <c r="G11" s="13"/>
      <c r="H11" s="13"/>
    </row>
    <row r="12" spans="2:3" ht="15" customHeight="1">
      <c r="B12" s="14" t="s">
        <v>14</v>
      </c>
      <c r="C12" s="14"/>
    </row>
    <row r="13" spans="2:8" ht="6" customHeight="1">
      <c r="B13" s="15" t="s">
        <v>15</v>
      </c>
      <c r="C13" s="15"/>
      <c r="D13" s="15"/>
      <c r="E13" s="15"/>
      <c r="F13" s="15"/>
      <c r="G13" s="15"/>
      <c r="H13" s="15"/>
    </row>
    <row r="14" spans="2:8" ht="16.5" customHeight="1">
      <c r="B14" s="15"/>
      <c r="C14" s="15"/>
      <c r="D14" s="15"/>
      <c r="E14" s="15"/>
      <c r="F14" s="15"/>
      <c r="G14" s="15"/>
      <c r="H14" s="15"/>
    </row>
    <row r="15" spans="2:8" ht="14.25" customHeight="1">
      <c r="B15" s="15"/>
      <c r="C15" s="15"/>
      <c r="D15" s="15"/>
      <c r="E15" s="15"/>
      <c r="F15" s="15"/>
      <c r="G15" s="15"/>
      <c r="H15" s="15"/>
    </row>
    <row r="16" spans="2:3" ht="11.25" customHeight="1">
      <c r="B16" s="16" t="s">
        <v>16</v>
      </c>
      <c r="C16" s="16"/>
    </row>
    <row r="17" spans="2:8" ht="16.5" customHeight="1">
      <c r="B17" s="15" t="s">
        <v>17</v>
      </c>
      <c r="C17" s="15"/>
      <c r="D17" s="15"/>
      <c r="E17" s="15"/>
      <c r="F17" s="15"/>
      <c r="G17" s="15"/>
      <c r="H17" s="15"/>
    </row>
    <row r="18" spans="2:8" ht="6" customHeight="1">
      <c r="B18" s="15"/>
      <c r="C18" s="15"/>
      <c r="D18" s="15"/>
      <c r="E18" s="15"/>
      <c r="F18" s="15"/>
      <c r="G18" s="15"/>
      <c r="H18" s="15"/>
    </row>
    <row r="19" spans="2:8" ht="14.25" customHeight="1">
      <c r="B19" s="15"/>
      <c r="C19" s="15"/>
      <c r="D19" s="15"/>
      <c r="E19" s="15"/>
      <c r="F19" s="15"/>
      <c r="G19" s="15"/>
      <c r="H19" s="15"/>
    </row>
    <row r="20" spans="2:3" ht="11.25" customHeight="1">
      <c r="B20" s="16" t="s">
        <v>18</v>
      </c>
      <c r="C20" s="16"/>
    </row>
    <row r="21" spans="2:8" ht="9.75" customHeight="1">
      <c r="B21" s="15" t="s">
        <v>19</v>
      </c>
      <c r="C21" s="15"/>
      <c r="D21" s="15"/>
      <c r="E21" s="15"/>
      <c r="F21" s="15"/>
      <c r="G21" s="15"/>
      <c r="H21" s="15"/>
    </row>
    <row r="22" spans="2:8" ht="14.25" customHeight="1">
      <c r="B22" s="15"/>
      <c r="C22" s="15"/>
      <c r="D22" s="15"/>
      <c r="E22" s="15"/>
      <c r="F22" s="15"/>
      <c r="G22" s="15"/>
      <c r="H22" s="15"/>
    </row>
    <row r="23" spans="2:3" ht="12" customHeight="1">
      <c r="B23" s="16" t="s">
        <v>20</v>
      </c>
      <c r="C23" s="16"/>
    </row>
    <row r="24" spans="2:8" ht="9" customHeight="1">
      <c r="B24" s="15" t="s">
        <v>21</v>
      </c>
      <c r="C24" s="15"/>
      <c r="D24" s="15"/>
      <c r="E24" s="15"/>
      <c r="F24" s="15"/>
      <c r="G24" s="15"/>
      <c r="H24" s="15"/>
    </row>
    <row r="25" spans="2:8" ht="14.25" customHeight="1">
      <c r="B25" s="15"/>
      <c r="C25" s="15"/>
      <c r="D25" s="15"/>
      <c r="E25" s="15"/>
      <c r="F25" s="15"/>
      <c r="G25" s="15"/>
      <c r="H25" s="15"/>
    </row>
    <row r="26" spans="2:3" ht="12.75">
      <c r="B26" s="16" t="s">
        <v>22</v>
      </c>
      <c r="C26" s="16"/>
    </row>
    <row r="27" spans="2:8" ht="8.25" customHeight="1">
      <c r="B27" s="15" t="s">
        <v>23</v>
      </c>
      <c r="C27" s="15"/>
      <c r="D27" s="15"/>
      <c r="E27" s="15"/>
      <c r="F27" s="15"/>
      <c r="G27" s="15"/>
      <c r="H27" s="15"/>
    </row>
    <row r="28" spans="2:8" ht="9" customHeight="1">
      <c r="B28" s="15"/>
      <c r="C28" s="15"/>
      <c r="D28" s="15"/>
      <c r="E28" s="15"/>
      <c r="F28" s="15"/>
      <c r="G28" s="15"/>
      <c r="H28" s="15"/>
    </row>
    <row r="29" spans="2:8" ht="8.25" customHeight="1">
      <c r="B29" s="15"/>
      <c r="C29" s="15"/>
      <c r="D29" s="15"/>
      <c r="E29" s="15"/>
      <c r="F29" s="15"/>
      <c r="G29" s="15"/>
      <c r="H29" s="15"/>
    </row>
    <row r="30" spans="2:8" ht="6.75" customHeight="1">
      <c r="B30" s="17" t="s">
        <v>24</v>
      </c>
      <c r="C30" s="17"/>
      <c r="D30" s="17"/>
      <c r="E30" s="17"/>
      <c r="F30" s="17"/>
      <c r="G30" s="17"/>
      <c r="H30" s="17"/>
    </row>
    <row r="31" spans="2:8" ht="4.5" customHeight="1">
      <c r="B31" s="17"/>
      <c r="C31" s="17"/>
      <c r="D31" s="17"/>
      <c r="E31" s="17"/>
      <c r="F31" s="17"/>
      <c r="G31" s="17"/>
      <c r="H31" s="17"/>
    </row>
    <row r="32" spans="2:8" ht="9" customHeight="1">
      <c r="B32" s="17"/>
      <c r="C32" s="17"/>
      <c r="D32" s="17"/>
      <c r="E32" s="17"/>
      <c r="F32" s="17"/>
      <c r="G32" s="17"/>
      <c r="H32" s="17"/>
    </row>
    <row r="33" spans="2:8" ht="14.25" customHeight="1">
      <c r="B33" s="17"/>
      <c r="C33" s="17"/>
      <c r="D33" s="17"/>
      <c r="E33" s="17"/>
      <c r="F33" s="17"/>
      <c r="G33" s="17"/>
      <c r="H33" s="17"/>
    </row>
    <row r="34" spans="2:8" ht="15" customHeight="1">
      <c r="B34" s="17"/>
      <c r="C34" s="17"/>
      <c r="D34" s="17"/>
      <c r="E34" s="17"/>
      <c r="F34" s="17"/>
      <c r="G34" s="17"/>
      <c r="H34" s="17"/>
    </row>
    <row r="35" spans="2:3" ht="3" customHeight="1">
      <c r="B35" s="18"/>
      <c r="C35" s="18"/>
    </row>
    <row r="36" spans="2:8" ht="12.75" customHeight="1">
      <c r="B36" s="19" t="s">
        <v>25</v>
      </c>
      <c r="C36" s="19"/>
      <c r="D36" s="19"/>
      <c r="E36" s="19"/>
      <c r="F36" s="19"/>
      <c r="G36" s="19"/>
      <c r="H36" s="19"/>
    </row>
    <row r="37" spans="2:3" ht="12.75" customHeight="1">
      <c r="B37" s="20" t="s">
        <v>26</v>
      </c>
      <c r="C37" s="21"/>
    </row>
    <row r="38" spans="2:3" ht="12.75" customHeight="1">
      <c r="B38" s="22" t="s">
        <v>27</v>
      </c>
      <c r="C38" s="22"/>
    </row>
    <row r="39" spans="2:8" ht="12.75" customHeight="1">
      <c r="B39" s="23" t="s">
        <v>28</v>
      </c>
      <c r="C39" s="23"/>
      <c r="D39" s="24" t="s">
        <v>29</v>
      </c>
      <c r="E39" s="24"/>
      <c r="F39" s="24"/>
      <c r="G39" s="24"/>
      <c r="H39" s="24"/>
    </row>
    <row r="40" spans="2:8" ht="12.75" customHeight="1">
      <c r="B40" s="23"/>
      <c r="C40" s="23"/>
      <c r="D40" s="24" t="s">
        <v>30</v>
      </c>
      <c r="E40" s="24" t="s">
        <v>31</v>
      </c>
      <c r="F40" s="24" t="s">
        <v>32</v>
      </c>
      <c r="G40" s="24" t="s">
        <v>33</v>
      </c>
      <c r="H40" s="24" t="s">
        <v>34</v>
      </c>
    </row>
    <row r="41" spans="2:8" ht="12.75" customHeight="1">
      <c r="B41" s="25" t="s">
        <v>35</v>
      </c>
      <c r="C41" s="25"/>
      <c r="D41" s="26"/>
      <c r="E41" s="26"/>
      <c r="F41" s="26">
        <v>3</v>
      </c>
      <c r="G41" s="26"/>
      <c r="H41" s="26">
        <f aca="true" t="shared" si="0" ref="H41:H47">SUM(D41:G41)</f>
        <v>3</v>
      </c>
    </row>
    <row r="42" spans="2:8" ht="27" customHeight="1">
      <c r="B42" s="27" t="s">
        <v>36</v>
      </c>
      <c r="C42" s="27"/>
      <c r="D42" s="26"/>
      <c r="E42" s="26"/>
      <c r="F42" s="26">
        <v>3</v>
      </c>
      <c r="G42" s="26"/>
      <c r="H42" s="26">
        <f t="shared" si="0"/>
        <v>3</v>
      </c>
    </row>
    <row r="43" spans="2:8" ht="12.75" customHeight="1">
      <c r="B43" s="25" t="s">
        <v>37</v>
      </c>
      <c r="C43" s="25"/>
      <c r="D43" s="26"/>
      <c r="E43" s="26"/>
      <c r="F43" s="26">
        <v>3</v>
      </c>
      <c r="G43" s="26"/>
      <c r="H43" s="26">
        <f t="shared" si="0"/>
        <v>3</v>
      </c>
    </row>
    <row r="44" spans="2:8" ht="12.75" customHeight="1">
      <c r="B44" s="25" t="s">
        <v>38</v>
      </c>
      <c r="C44" s="25"/>
      <c r="D44" s="26"/>
      <c r="E44" s="26"/>
      <c r="F44" s="26">
        <v>3</v>
      </c>
      <c r="G44" s="26"/>
      <c r="H44" s="26">
        <f t="shared" si="0"/>
        <v>3</v>
      </c>
    </row>
    <row r="45" spans="2:8" ht="27.75" customHeight="1">
      <c r="B45" s="27" t="s">
        <v>39</v>
      </c>
      <c r="C45" s="27"/>
      <c r="D45" s="26"/>
      <c r="E45" s="26"/>
      <c r="F45" s="26"/>
      <c r="G45" s="26">
        <v>4</v>
      </c>
      <c r="H45" s="26">
        <f t="shared" si="0"/>
        <v>4</v>
      </c>
    </row>
    <row r="46" spans="2:8" ht="12.75" customHeight="1">
      <c r="B46" s="25" t="s">
        <v>40</v>
      </c>
      <c r="C46" s="25"/>
      <c r="D46" s="26"/>
      <c r="E46" s="26"/>
      <c r="F46" s="26">
        <v>3</v>
      </c>
      <c r="G46" s="26"/>
      <c r="H46" s="26">
        <f t="shared" si="0"/>
        <v>3</v>
      </c>
    </row>
    <row r="47" spans="2:8" ht="25.5" customHeight="1">
      <c r="B47" s="25" t="s">
        <v>41</v>
      </c>
      <c r="C47" s="25"/>
      <c r="D47" s="26"/>
      <c r="E47" s="26"/>
      <c r="F47" s="26"/>
      <c r="G47" s="26">
        <v>4</v>
      </c>
      <c r="H47" s="26">
        <f t="shared" si="0"/>
        <v>4</v>
      </c>
    </row>
    <row r="48" spans="2:8" ht="15" customHeight="1">
      <c r="B48" s="28"/>
      <c r="C48" s="24" t="s">
        <v>42</v>
      </c>
      <c r="D48" s="26"/>
      <c r="E48" s="26"/>
      <c r="F48" s="26"/>
      <c r="G48" s="26"/>
      <c r="H48" s="26">
        <f>SUM(H41:H47)</f>
        <v>23</v>
      </c>
    </row>
    <row r="49" spans="2:3" ht="15" customHeight="1">
      <c r="B49" s="22" t="s">
        <v>43</v>
      </c>
      <c r="C49" s="22"/>
    </row>
    <row r="50" spans="2:8" ht="12.75" customHeight="1">
      <c r="B50" s="23" t="s">
        <v>28</v>
      </c>
      <c r="C50" s="23"/>
      <c r="D50" s="24" t="s">
        <v>29</v>
      </c>
      <c r="E50" s="24"/>
      <c r="F50" s="24"/>
      <c r="G50" s="24"/>
      <c r="H50" s="24"/>
    </row>
    <row r="51" spans="2:8" ht="12.75" customHeight="1">
      <c r="B51" s="23"/>
      <c r="C51" s="23"/>
      <c r="D51" s="24" t="s">
        <v>30</v>
      </c>
      <c r="E51" s="24" t="s">
        <v>31</v>
      </c>
      <c r="F51" s="24" t="s">
        <v>32</v>
      </c>
      <c r="G51" s="24" t="s">
        <v>33</v>
      </c>
      <c r="H51" s="24" t="s">
        <v>34</v>
      </c>
    </row>
    <row r="52" spans="2:8" ht="25.5" customHeight="1">
      <c r="B52" s="29" t="s">
        <v>44</v>
      </c>
      <c r="C52" s="29"/>
      <c r="D52" s="26"/>
      <c r="E52" s="26"/>
      <c r="F52" s="26"/>
      <c r="G52" s="26">
        <v>4</v>
      </c>
      <c r="H52" s="26">
        <f aca="true" t="shared" si="1" ref="H52:H63">SUM(D52:G52)</f>
        <v>4</v>
      </c>
    </row>
    <row r="53" spans="2:8" ht="12.75" customHeight="1">
      <c r="B53" s="29" t="s">
        <v>45</v>
      </c>
      <c r="C53" s="29"/>
      <c r="D53" s="26"/>
      <c r="E53" s="26"/>
      <c r="F53" s="26">
        <v>3</v>
      </c>
      <c r="G53" s="26"/>
      <c r="H53" s="26">
        <f t="shared" si="1"/>
        <v>3</v>
      </c>
    </row>
    <row r="54" spans="2:8" ht="25.5" customHeight="1">
      <c r="B54" s="29" t="s">
        <v>46</v>
      </c>
      <c r="C54" s="29"/>
      <c r="D54" s="26"/>
      <c r="E54" s="26">
        <v>2</v>
      </c>
      <c r="F54" s="26"/>
      <c r="G54" s="26"/>
      <c r="H54" s="26">
        <f t="shared" si="1"/>
        <v>2</v>
      </c>
    </row>
    <row r="55" spans="2:8" ht="12.75" customHeight="1">
      <c r="B55" s="29" t="s">
        <v>47</v>
      </c>
      <c r="C55" s="29"/>
      <c r="D55" s="26"/>
      <c r="E55" s="26"/>
      <c r="F55" s="26"/>
      <c r="G55" s="26">
        <v>4</v>
      </c>
      <c r="H55" s="26">
        <f t="shared" si="1"/>
        <v>4</v>
      </c>
    </row>
    <row r="56" spans="2:8" ht="25.5" customHeight="1">
      <c r="B56" s="29" t="s">
        <v>48</v>
      </c>
      <c r="C56" s="29"/>
      <c r="D56" s="26"/>
      <c r="E56" s="26"/>
      <c r="F56" s="26">
        <v>3</v>
      </c>
      <c r="G56" s="26"/>
      <c r="H56" s="26">
        <f t="shared" si="1"/>
        <v>3</v>
      </c>
    </row>
    <row r="57" spans="2:8" ht="25.5" customHeight="1">
      <c r="B57" s="29" t="s">
        <v>49</v>
      </c>
      <c r="C57" s="29"/>
      <c r="D57" s="26"/>
      <c r="E57" s="26"/>
      <c r="F57" s="26"/>
      <c r="G57" s="26">
        <v>4</v>
      </c>
      <c r="H57" s="26">
        <f t="shared" si="1"/>
        <v>4</v>
      </c>
    </row>
    <row r="58" spans="2:8" ht="25.5" customHeight="1">
      <c r="B58" s="29" t="s">
        <v>50</v>
      </c>
      <c r="C58" s="29"/>
      <c r="D58" s="26"/>
      <c r="E58" s="26"/>
      <c r="F58" s="26"/>
      <c r="G58" s="26">
        <v>4</v>
      </c>
      <c r="H58" s="26">
        <f t="shared" si="1"/>
        <v>4</v>
      </c>
    </row>
    <row r="59" spans="2:8" ht="12.75" customHeight="1">
      <c r="B59" s="30" t="s">
        <v>51</v>
      </c>
      <c r="C59" s="30"/>
      <c r="D59" s="26"/>
      <c r="E59" s="26"/>
      <c r="F59" s="26">
        <v>3</v>
      </c>
      <c r="G59" s="26"/>
      <c r="H59" s="26">
        <f t="shared" si="1"/>
        <v>3</v>
      </c>
    </row>
    <row r="60" spans="2:8" ht="12.75" customHeight="1">
      <c r="B60" s="29" t="s">
        <v>52</v>
      </c>
      <c r="C60" s="29"/>
      <c r="D60" s="26"/>
      <c r="E60" s="26"/>
      <c r="F60" s="26">
        <v>3</v>
      </c>
      <c r="G60" s="26"/>
      <c r="H60" s="26">
        <f t="shared" si="1"/>
        <v>3</v>
      </c>
    </row>
    <row r="61" spans="2:8" ht="25.5" customHeight="1">
      <c r="B61" s="29" t="s">
        <v>53</v>
      </c>
      <c r="C61" s="29"/>
      <c r="D61" s="26"/>
      <c r="E61" s="26"/>
      <c r="F61" s="26">
        <v>3</v>
      </c>
      <c r="G61" s="26"/>
      <c r="H61" s="26">
        <f t="shared" si="1"/>
        <v>3</v>
      </c>
    </row>
    <row r="62" spans="2:8" ht="25.5" customHeight="1">
      <c r="B62" s="29" t="s">
        <v>54</v>
      </c>
      <c r="C62" s="29"/>
      <c r="D62" s="26"/>
      <c r="E62" s="26"/>
      <c r="F62" s="26">
        <v>3</v>
      </c>
      <c r="G62" s="26"/>
      <c r="H62" s="26">
        <f t="shared" si="1"/>
        <v>3</v>
      </c>
    </row>
    <row r="63" spans="2:8" ht="12.75" customHeight="1">
      <c r="B63" s="31" t="s">
        <v>55</v>
      </c>
      <c r="C63" s="31"/>
      <c r="D63" s="26"/>
      <c r="E63" s="26"/>
      <c r="F63" s="26"/>
      <c r="G63" s="26">
        <v>4</v>
      </c>
      <c r="H63" s="26">
        <f t="shared" si="1"/>
        <v>4</v>
      </c>
    </row>
    <row r="64" spans="2:8" ht="15" customHeight="1">
      <c r="B64" s="15"/>
      <c r="C64" s="24" t="s">
        <v>42</v>
      </c>
      <c r="D64" s="26"/>
      <c r="E64" s="26"/>
      <c r="F64" s="26"/>
      <c r="G64" s="26"/>
      <c r="H64" s="26">
        <f>SUM(H52:H63)</f>
        <v>40</v>
      </c>
    </row>
    <row r="65" spans="2:8" ht="15" customHeight="1">
      <c r="B65" s="28" t="s">
        <v>56</v>
      </c>
      <c r="C65" s="32"/>
      <c r="D65" s="33"/>
      <c r="E65" s="33"/>
      <c r="F65" s="33"/>
      <c r="G65" s="33"/>
      <c r="H65" s="33"/>
    </row>
    <row r="66" spans="3:8" ht="15" customHeight="1">
      <c r="C66" s="32"/>
      <c r="D66" s="33"/>
      <c r="E66" s="33"/>
      <c r="F66" s="33"/>
      <c r="G66" s="33"/>
      <c r="H66" s="33"/>
    </row>
    <row r="67" spans="3:8" ht="15" customHeight="1">
      <c r="C67" s="32"/>
      <c r="D67" s="33"/>
      <c r="E67" s="33"/>
      <c r="F67" s="33"/>
      <c r="G67" s="33"/>
      <c r="H67" s="33"/>
    </row>
    <row r="68" spans="2:3" ht="15" customHeight="1">
      <c r="B68" s="22" t="s">
        <v>57</v>
      </c>
      <c r="C68" s="22"/>
    </row>
    <row r="69" spans="2:8" ht="12.75" customHeight="1">
      <c r="B69" s="23" t="s">
        <v>28</v>
      </c>
      <c r="C69" s="23"/>
      <c r="D69" s="24" t="s">
        <v>29</v>
      </c>
      <c r="E69" s="24"/>
      <c r="F69" s="24"/>
      <c r="G69" s="24"/>
      <c r="H69" s="24"/>
    </row>
    <row r="70" spans="2:8" ht="12.75" customHeight="1">
      <c r="B70" s="23"/>
      <c r="C70" s="23"/>
      <c r="D70" s="24" t="s">
        <v>30</v>
      </c>
      <c r="E70" s="24" t="s">
        <v>31</v>
      </c>
      <c r="F70" s="24" t="s">
        <v>32</v>
      </c>
      <c r="G70" s="24" t="s">
        <v>33</v>
      </c>
      <c r="H70" s="24" t="s">
        <v>34</v>
      </c>
    </row>
    <row r="71" spans="2:8" ht="12.75" customHeight="1">
      <c r="B71" s="30" t="s">
        <v>58</v>
      </c>
      <c r="C71" s="30"/>
      <c r="D71" s="26"/>
      <c r="E71" s="26"/>
      <c r="F71" s="26">
        <v>3</v>
      </c>
      <c r="G71" s="26"/>
      <c r="H71" s="26">
        <f aca="true" t="shared" si="2" ref="H71:H79">SUM(D71:G71)</f>
        <v>3</v>
      </c>
    </row>
    <row r="72" spans="2:8" ht="25.5" customHeight="1">
      <c r="B72" s="29" t="s">
        <v>59</v>
      </c>
      <c r="C72" s="29"/>
      <c r="D72" s="26"/>
      <c r="E72" s="26"/>
      <c r="F72" s="26">
        <v>3</v>
      </c>
      <c r="G72" s="26"/>
      <c r="H72" s="26">
        <f t="shared" si="2"/>
        <v>3</v>
      </c>
    </row>
    <row r="73" spans="2:8" ht="12.75" customHeight="1">
      <c r="B73" s="29" t="s">
        <v>60</v>
      </c>
      <c r="C73" s="29"/>
      <c r="D73" s="26"/>
      <c r="E73" s="26"/>
      <c r="F73" s="26">
        <v>3</v>
      </c>
      <c r="G73" s="26"/>
      <c r="H73" s="26">
        <f t="shared" si="2"/>
        <v>3</v>
      </c>
    </row>
    <row r="74" spans="2:8" ht="12.75" customHeight="1">
      <c r="B74" s="29" t="s">
        <v>61</v>
      </c>
      <c r="C74" s="29"/>
      <c r="D74" s="26"/>
      <c r="E74" s="26"/>
      <c r="F74" s="26">
        <v>3</v>
      </c>
      <c r="G74" s="26"/>
      <c r="H74" s="26">
        <f t="shared" si="2"/>
        <v>3</v>
      </c>
    </row>
    <row r="75" spans="2:8" ht="12.75" customHeight="1">
      <c r="B75" s="29" t="s">
        <v>62</v>
      </c>
      <c r="C75" s="29"/>
      <c r="D75" s="26"/>
      <c r="E75" s="26"/>
      <c r="F75" s="26">
        <v>3</v>
      </c>
      <c r="G75" s="26"/>
      <c r="H75" s="26">
        <f t="shared" si="2"/>
        <v>3</v>
      </c>
    </row>
    <row r="76" spans="2:8" ht="12.75" customHeight="1">
      <c r="B76" s="29" t="s">
        <v>63</v>
      </c>
      <c r="C76" s="29"/>
      <c r="D76" s="26"/>
      <c r="E76" s="26"/>
      <c r="F76" s="26">
        <v>3</v>
      </c>
      <c r="G76" s="26"/>
      <c r="H76" s="26">
        <f t="shared" si="2"/>
        <v>3</v>
      </c>
    </row>
    <row r="77" spans="2:8" ht="25.5" customHeight="1">
      <c r="B77" s="29" t="s">
        <v>64</v>
      </c>
      <c r="C77" s="29"/>
      <c r="D77" s="26"/>
      <c r="E77" s="26"/>
      <c r="F77" s="26">
        <v>3</v>
      </c>
      <c r="G77" s="26"/>
      <c r="H77" s="26">
        <f t="shared" si="2"/>
        <v>3</v>
      </c>
    </row>
    <row r="78" spans="2:8" ht="12.75" customHeight="1">
      <c r="B78" s="29" t="s">
        <v>65</v>
      </c>
      <c r="C78" s="29"/>
      <c r="D78" s="26"/>
      <c r="E78" s="26">
        <v>2</v>
      </c>
      <c r="F78" s="26"/>
      <c r="G78" s="26"/>
      <c r="H78" s="26">
        <f t="shared" si="2"/>
        <v>2</v>
      </c>
    </row>
    <row r="79" spans="2:8" ht="12.75" customHeight="1">
      <c r="B79" s="29" t="s">
        <v>66</v>
      </c>
      <c r="C79" s="29"/>
      <c r="D79" s="26"/>
      <c r="E79" s="26">
        <v>2</v>
      </c>
      <c r="F79" s="26"/>
      <c r="G79" s="26"/>
      <c r="H79" s="26">
        <f t="shared" si="2"/>
        <v>2</v>
      </c>
    </row>
    <row r="80" spans="2:8" ht="15" customHeight="1">
      <c r="B80" s="34"/>
      <c r="C80" s="24" t="s">
        <v>42</v>
      </c>
      <c r="D80" s="26"/>
      <c r="E80" s="26"/>
      <c r="F80" s="26"/>
      <c r="G80" s="26"/>
      <c r="H80" s="26">
        <f>SUM(H71:H79)</f>
        <v>25</v>
      </c>
    </row>
    <row r="81" spans="2:8" ht="17.25" customHeight="1">
      <c r="B81" s="19" t="s">
        <v>67</v>
      </c>
      <c r="C81" s="19"/>
      <c r="D81" s="19"/>
      <c r="E81" s="19"/>
      <c r="F81" s="19"/>
      <c r="G81" s="19"/>
      <c r="H81" s="19"/>
    </row>
    <row r="82" spans="2:3" ht="15.75" customHeight="1">
      <c r="B82" s="22" t="s">
        <v>68</v>
      </c>
      <c r="C82" s="22"/>
    </row>
    <row r="83" spans="2:8" ht="12.75" customHeight="1">
      <c r="B83" s="23" t="s">
        <v>28</v>
      </c>
      <c r="C83" s="23"/>
      <c r="D83" s="24" t="s">
        <v>29</v>
      </c>
      <c r="E83" s="24"/>
      <c r="F83" s="24"/>
      <c r="G83" s="24"/>
      <c r="H83" s="24"/>
    </row>
    <row r="84" spans="2:8" ht="12.75" customHeight="1">
      <c r="B84" s="23"/>
      <c r="C84" s="23"/>
      <c r="D84" s="24" t="s">
        <v>30</v>
      </c>
      <c r="E84" s="24" t="s">
        <v>31</v>
      </c>
      <c r="F84" s="24" t="s">
        <v>32</v>
      </c>
      <c r="G84" s="24" t="s">
        <v>33</v>
      </c>
      <c r="H84" s="24" t="s">
        <v>34</v>
      </c>
    </row>
    <row r="85" spans="2:8" ht="12.75" customHeight="1">
      <c r="B85" s="29" t="s">
        <v>69</v>
      </c>
      <c r="C85" s="29"/>
      <c r="D85" s="26"/>
      <c r="E85" s="26"/>
      <c r="F85" s="26"/>
      <c r="G85" s="26">
        <v>4</v>
      </c>
      <c r="H85" s="26">
        <f aca="true" t="shared" si="3" ref="H85:H90">SUM(D85:G85)</f>
        <v>4</v>
      </c>
    </row>
    <row r="86" spans="2:8" ht="12.75" customHeight="1">
      <c r="B86" s="29" t="s">
        <v>70</v>
      </c>
      <c r="C86" s="29"/>
      <c r="D86" s="26"/>
      <c r="E86" s="26"/>
      <c r="F86" s="26">
        <v>3</v>
      </c>
      <c r="G86" s="26"/>
      <c r="H86" s="26">
        <f t="shared" si="3"/>
        <v>3</v>
      </c>
    </row>
    <row r="87" spans="2:8" ht="25.5" customHeight="1">
      <c r="B87" s="29" t="s">
        <v>71</v>
      </c>
      <c r="C87" s="29"/>
      <c r="D87" s="26"/>
      <c r="E87" s="26"/>
      <c r="F87" s="26"/>
      <c r="G87" s="26">
        <v>4</v>
      </c>
      <c r="H87" s="26">
        <f t="shared" si="3"/>
        <v>4</v>
      </c>
    </row>
    <row r="88" spans="2:8" ht="12.75" customHeight="1">
      <c r="B88" s="29" t="s">
        <v>72</v>
      </c>
      <c r="C88" s="29"/>
      <c r="D88" s="26"/>
      <c r="E88" s="26"/>
      <c r="F88" s="26">
        <v>3</v>
      </c>
      <c r="G88" s="26"/>
      <c r="H88" s="26">
        <f t="shared" si="3"/>
        <v>3</v>
      </c>
    </row>
    <row r="89" spans="2:8" ht="12.75" customHeight="1">
      <c r="B89" s="29" t="s">
        <v>73</v>
      </c>
      <c r="C89" s="29"/>
      <c r="D89" s="26"/>
      <c r="E89" s="26"/>
      <c r="F89" s="26"/>
      <c r="G89" s="26">
        <v>4</v>
      </c>
      <c r="H89" s="26">
        <f t="shared" si="3"/>
        <v>4</v>
      </c>
    </row>
    <row r="90" spans="2:8" ht="25.5" customHeight="1">
      <c r="B90" s="29" t="s">
        <v>74</v>
      </c>
      <c r="C90" s="29"/>
      <c r="D90" s="26"/>
      <c r="E90" s="26"/>
      <c r="F90" s="26">
        <v>3</v>
      </c>
      <c r="G90" s="26"/>
      <c r="H90" s="26">
        <f t="shared" si="3"/>
        <v>3</v>
      </c>
    </row>
    <row r="91" spans="2:8" ht="15" customHeight="1">
      <c r="B91" s="34"/>
      <c r="C91" s="24" t="s">
        <v>42</v>
      </c>
      <c r="D91" s="26"/>
      <c r="E91" s="26"/>
      <c r="F91" s="26"/>
      <c r="G91" s="26"/>
      <c r="H91" s="26">
        <f>SUM(H85:H90)</f>
        <v>21</v>
      </c>
    </row>
    <row r="92" spans="2:3" ht="18" customHeight="1">
      <c r="B92" s="16" t="s">
        <v>75</v>
      </c>
      <c r="C92" s="16"/>
    </row>
    <row r="93" spans="2:8" ht="12.75" customHeight="1">
      <c r="B93" s="23" t="s">
        <v>28</v>
      </c>
      <c r="C93" s="23"/>
      <c r="D93" s="24" t="s">
        <v>29</v>
      </c>
      <c r="E93" s="24"/>
      <c r="F93" s="24"/>
      <c r="G93" s="24"/>
      <c r="H93" s="24"/>
    </row>
    <row r="94" spans="2:8" ht="12.75" customHeight="1">
      <c r="B94" s="23"/>
      <c r="C94" s="23"/>
      <c r="D94" s="24" t="s">
        <v>30</v>
      </c>
      <c r="E94" s="24" t="s">
        <v>31</v>
      </c>
      <c r="F94" s="24" t="s">
        <v>32</v>
      </c>
      <c r="G94" s="24" t="s">
        <v>33</v>
      </c>
      <c r="H94" s="24" t="s">
        <v>34</v>
      </c>
    </row>
    <row r="95" spans="2:8" ht="12.75" customHeight="1">
      <c r="B95" s="31" t="s">
        <v>76</v>
      </c>
      <c r="C95" s="31"/>
      <c r="D95" s="26"/>
      <c r="E95" s="26">
        <v>2</v>
      </c>
      <c r="F95" s="26"/>
      <c r="G95" s="26"/>
      <c r="H95" s="26">
        <f aca="true" t="shared" si="4" ref="H95:H100">SUM(D95:G95)</f>
        <v>2</v>
      </c>
    </row>
    <row r="96" spans="2:8" ht="12.75" customHeight="1">
      <c r="B96" s="31" t="s">
        <v>77</v>
      </c>
      <c r="C96" s="31"/>
      <c r="D96" s="26"/>
      <c r="E96" s="26"/>
      <c r="F96" s="26">
        <v>3</v>
      </c>
      <c r="G96" s="26"/>
      <c r="H96" s="26">
        <f t="shared" si="4"/>
        <v>3</v>
      </c>
    </row>
    <row r="97" spans="2:8" ht="12.75" customHeight="1">
      <c r="B97" s="29" t="s">
        <v>78</v>
      </c>
      <c r="C97" s="29"/>
      <c r="D97" s="26"/>
      <c r="E97" s="26"/>
      <c r="F97" s="26">
        <v>3</v>
      </c>
      <c r="G97" s="26"/>
      <c r="H97" s="26">
        <f t="shared" si="4"/>
        <v>3</v>
      </c>
    </row>
    <row r="98" spans="2:8" ht="12.75" customHeight="1">
      <c r="B98" s="31" t="s">
        <v>79</v>
      </c>
      <c r="C98" s="31"/>
      <c r="D98" s="26"/>
      <c r="E98" s="26"/>
      <c r="F98" s="26">
        <v>3</v>
      </c>
      <c r="G98" s="26"/>
      <c r="H98" s="26">
        <f t="shared" si="4"/>
        <v>3</v>
      </c>
    </row>
    <row r="99" spans="2:8" ht="12.75" customHeight="1">
      <c r="B99" s="29" t="s">
        <v>80</v>
      </c>
      <c r="C99" s="29"/>
      <c r="D99" s="26"/>
      <c r="E99" s="26"/>
      <c r="F99" s="26">
        <v>3</v>
      </c>
      <c r="G99" s="26"/>
      <c r="H99" s="26">
        <f t="shared" si="4"/>
        <v>3</v>
      </c>
    </row>
    <row r="100" spans="2:8" ht="24.75" customHeight="1">
      <c r="B100" s="35" t="s">
        <v>81</v>
      </c>
      <c r="C100" s="35"/>
      <c r="D100" s="26"/>
      <c r="E100" s="26"/>
      <c r="F100" s="26">
        <v>3</v>
      </c>
      <c r="G100" s="26"/>
      <c r="H100" s="26">
        <f t="shared" si="4"/>
        <v>3</v>
      </c>
    </row>
    <row r="101" spans="2:8" ht="12.75" customHeight="1">
      <c r="B101" s="21"/>
      <c r="C101" s="24" t="s">
        <v>42</v>
      </c>
      <c r="D101" s="26"/>
      <c r="E101" s="26"/>
      <c r="F101" s="26"/>
      <c r="G101" s="26"/>
      <c r="H101" s="26">
        <f>SUM(H95:H100)</f>
        <v>17</v>
      </c>
    </row>
    <row r="102" spans="2:3" ht="18.75" customHeight="1">
      <c r="B102" s="20" t="s">
        <v>82</v>
      </c>
      <c r="C102" s="21"/>
    </row>
    <row r="103" spans="2:3" ht="15.75" customHeight="1">
      <c r="B103" s="22" t="s">
        <v>83</v>
      </c>
      <c r="C103" s="22"/>
    </row>
    <row r="104" spans="2:8" ht="12.75" customHeight="1">
      <c r="B104" s="23" t="s">
        <v>28</v>
      </c>
      <c r="C104" s="23"/>
      <c r="D104" s="24" t="s">
        <v>29</v>
      </c>
      <c r="E104" s="24"/>
      <c r="F104" s="24"/>
      <c r="G104" s="24"/>
      <c r="H104" s="24"/>
    </row>
    <row r="105" spans="2:8" ht="12.75" customHeight="1">
      <c r="B105" s="23"/>
      <c r="C105" s="23"/>
      <c r="D105" s="24" t="s">
        <v>30</v>
      </c>
      <c r="E105" s="24" t="s">
        <v>31</v>
      </c>
      <c r="F105" s="24" t="s">
        <v>32</v>
      </c>
      <c r="G105" s="24" t="s">
        <v>33</v>
      </c>
      <c r="H105" s="24" t="s">
        <v>34</v>
      </c>
    </row>
    <row r="106" spans="2:8" ht="12.75" customHeight="1">
      <c r="B106" s="29" t="s">
        <v>84</v>
      </c>
      <c r="C106" s="29"/>
      <c r="D106" s="26"/>
      <c r="E106" s="26"/>
      <c r="F106" s="26">
        <v>3</v>
      </c>
      <c r="G106" s="26"/>
      <c r="H106" s="26">
        <f aca="true" t="shared" si="5" ref="H106:H109">SUM(D106:G106)</f>
        <v>3</v>
      </c>
    </row>
    <row r="107" spans="2:8" ht="26.25" customHeight="1">
      <c r="B107" s="36" t="s">
        <v>85</v>
      </c>
      <c r="C107" s="37"/>
      <c r="D107" s="26"/>
      <c r="E107" s="26">
        <v>2</v>
      </c>
      <c r="F107" s="26"/>
      <c r="G107" s="26"/>
      <c r="H107" s="26">
        <f t="shared" si="5"/>
        <v>2</v>
      </c>
    </row>
    <row r="108" spans="2:8" ht="12.75" customHeight="1">
      <c r="B108" s="29" t="s">
        <v>86</v>
      </c>
      <c r="C108" s="29"/>
      <c r="D108" s="26"/>
      <c r="E108" s="26"/>
      <c r="F108" s="26">
        <v>3</v>
      </c>
      <c r="G108" s="26"/>
      <c r="H108" s="26">
        <f t="shared" si="5"/>
        <v>3</v>
      </c>
    </row>
    <row r="109" spans="2:8" ht="12.75" customHeight="1">
      <c r="B109" s="29" t="s">
        <v>87</v>
      </c>
      <c r="C109" s="29"/>
      <c r="D109" s="26"/>
      <c r="E109" s="26"/>
      <c r="F109" s="26">
        <v>3</v>
      </c>
      <c r="G109" s="26"/>
      <c r="H109" s="26">
        <f t="shared" si="5"/>
        <v>3</v>
      </c>
    </row>
    <row r="110" spans="2:8" ht="15" customHeight="1">
      <c r="B110" s="34"/>
      <c r="C110" s="38" t="s">
        <v>42</v>
      </c>
      <c r="D110" s="39"/>
      <c r="E110" s="39"/>
      <c r="F110" s="39"/>
      <c r="G110" s="39"/>
      <c r="H110" s="39">
        <f>SUM(H106:H109)</f>
        <v>11</v>
      </c>
    </row>
    <row r="111" spans="2:3" ht="21.75" customHeight="1">
      <c r="B111" s="22" t="s">
        <v>88</v>
      </c>
      <c r="C111" s="22"/>
    </row>
    <row r="112" spans="2:8" ht="12.75" customHeight="1">
      <c r="B112" s="23" t="s">
        <v>28</v>
      </c>
      <c r="C112" s="23"/>
      <c r="D112" s="24" t="s">
        <v>29</v>
      </c>
      <c r="E112" s="24"/>
      <c r="F112" s="24"/>
      <c r="G112" s="24"/>
      <c r="H112" s="24"/>
    </row>
    <row r="113" spans="2:8" ht="12.75" customHeight="1">
      <c r="B113" s="23"/>
      <c r="C113" s="23"/>
      <c r="D113" s="24" t="s">
        <v>30</v>
      </c>
      <c r="E113" s="24" t="s">
        <v>31</v>
      </c>
      <c r="F113" s="24" t="s">
        <v>32</v>
      </c>
      <c r="G113" s="24" t="s">
        <v>33</v>
      </c>
      <c r="H113" s="24" t="s">
        <v>34</v>
      </c>
    </row>
    <row r="114" spans="2:8" ht="12.75" customHeight="1">
      <c r="B114" s="29" t="s">
        <v>89</v>
      </c>
      <c r="C114" s="29"/>
      <c r="D114" s="26"/>
      <c r="E114" s="26"/>
      <c r="F114" s="26">
        <v>3</v>
      </c>
      <c r="G114" s="26"/>
      <c r="H114" s="26">
        <f aca="true" t="shared" si="6" ref="H114:H123">SUM(D114:G114)</f>
        <v>3</v>
      </c>
    </row>
    <row r="115" spans="2:8" ht="25.5" customHeight="1">
      <c r="B115" s="29" t="s">
        <v>90</v>
      </c>
      <c r="C115" s="29"/>
      <c r="D115" s="26"/>
      <c r="E115" s="26"/>
      <c r="F115" s="26">
        <v>3</v>
      </c>
      <c r="G115" s="26"/>
      <c r="H115" s="26">
        <f t="shared" si="6"/>
        <v>3</v>
      </c>
    </row>
    <row r="116" spans="2:8" ht="12.75" customHeight="1">
      <c r="B116" s="29" t="s">
        <v>91</v>
      </c>
      <c r="C116" s="29"/>
      <c r="D116" s="26"/>
      <c r="E116" s="26"/>
      <c r="F116" s="26"/>
      <c r="G116" s="26">
        <v>4</v>
      </c>
      <c r="H116" s="26">
        <f t="shared" si="6"/>
        <v>4</v>
      </c>
    </row>
    <row r="117" spans="2:8" ht="12.75" customHeight="1">
      <c r="B117" s="29" t="s">
        <v>92</v>
      </c>
      <c r="C117" s="29"/>
      <c r="D117" s="26"/>
      <c r="E117" s="26"/>
      <c r="F117" s="26"/>
      <c r="G117" s="26">
        <v>4</v>
      </c>
      <c r="H117" s="26">
        <f t="shared" si="6"/>
        <v>4</v>
      </c>
    </row>
    <row r="118" spans="2:8" ht="12.75" customHeight="1">
      <c r="B118" s="29" t="s">
        <v>93</v>
      </c>
      <c r="C118" s="29"/>
      <c r="D118" s="26"/>
      <c r="E118" s="26"/>
      <c r="F118" s="26">
        <v>3</v>
      </c>
      <c r="G118" s="26"/>
      <c r="H118" s="26">
        <f t="shared" si="6"/>
        <v>3</v>
      </c>
    </row>
    <row r="119" spans="2:8" ht="12.75" customHeight="1">
      <c r="B119" s="29" t="s">
        <v>94</v>
      </c>
      <c r="C119" s="29"/>
      <c r="D119" s="26"/>
      <c r="E119" s="26"/>
      <c r="F119" s="26"/>
      <c r="G119" s="26">
        <v>4</v>
      </c>
      <c r="H119" s="26">
        <f t="shared" si="6"/>
        <v>4</v>
      </c>
    </row>
    <row r="120" spans="2:8" ht="25.5" customHeight="1">
      <c r="B120" s="29" t="s">
        <v>95</v>
      </c>
      <c r="C120" s="29"/>
      <c r="D120" s="26"/>
      <c r="E120" s="26"/>
      <c r="F120" s="26">
        <v>3</v>
      </c>
      <c r="G120" s="26"/>
      <c r="H120" s="26">
        <f t="shared" si="6"/>
        <v>3</v>
      </c>
    </row>
    <row r="121" spans="2:8" ht="12.75" customHeight="1">
      <c r="B121" s="29" t="s">
        <v>96</v>
      </c>
      <c r="C121" s="29"/>
      <c r="D121" s="26"/>
      <c r="E121" s="26"/>
      <c r="F121" s="26">
        <v>3</v>
      </c>
      <c r="G121" s="26"/>
      <c r="H121" s="26">
        <f t="shared" si="6"/>
        <v>3</v>
      </c>
    </row>
    <row r="122" spans="2:8" ht="12.75" customHeight="1">
      <c r="B122" s="29" t="s">
        <v>97</v>
      </c>
      <c r="C122" s="29"/>
      <c r="D122" s="26"/>
      <c r="E122" s="26"/>
      <c r="F122" s="26">
        <v>3</v>
      </c>
      <c r="G122" s="26"/>
      <c r="H122" s="26">
        <f t="shared" si="6"/>
        <v>3</v>
      </c>
    </row>
    <row r="123" spans="2:8" ht="12.75" customHeight="1">
      <c r="B123" s="29" t="s">
        <v>98</v>
      </c>
      <c r="C123" s="29"/>
      <c r="D123" s="26"/>
      <c r="E123" s="26"/>
      <c r="F123" s="26">
        <v>3</v>
      </c>
      <c r="G123" s="26"/>
      <c r="H123" s="26">
        <f t="shared" si="6"/>
        <v>3</v>
      </c>
    </row>
    <row r="124" spans="2:8" ht="15" customHeight="1">
      <c r="B124" s="40" t="s">
        <v>99</v>
      </c>
      <c r="C124" s="24" t="s">
        <v>42</v>
      </c>
      <c r="D124" s="26"/>
      <c r="E124" s="26"/>
      <c r="F124" s="26"/>
      <c r="G124" s="26"/>
      <c r="H124" s="26">
        <f>SUM(H114:H123)</f>
        <v>33</v>
      </c>
    </row>
    <row r="125" spans="2:8" ht="15" customHeight="1">
      <c r="B125" s="28" t="s">
        <v>100</v>
      </c>
      <c r="C125" s="32"/>
      <c r="D125" s="33"/>
      <c r="E125" s="33"/>
      <c r="F125" s="33"/>
      <c r="G125" s="33"/>
      <c r="H125" s="33"/>
    </row>
    <row r="126" spans="2:8" ht="15" customHeight="1">
      <c r="B126" s="28"/>
      <c r="C126" s="32"/>
      <c r="D126" s="33"/>
      <c r="E126" s="33"/>
      <c r="F126" s="33"/>
      <c r="G126" s="33"/>
      <c r="H126" s="33"/>
    </row>
    <row r="127" spans="2:8" ht="15" customHeight="1">
      <c r="B127" s="28"/>
      <c r="C127" s="32"/>
      <c r="D127" s="33"/>
      <c r="E127" s="33"/>
      <c r="F127" s="33"/>
      <c r="G127" s="33"/>
      <c r="H127" s="33"/>
    </row>
    <row r="128" spans="2:8" ht="15" customHeight="1">
      <c r="B128" s="28"/>
      <c r="C128" s="32"/>
      <c r="D128" s="33"/>
      <c r="E128" s="33"/>
      <c r="F128" s="33"/>
      <c r="G128" s="33"/>
      <c r="H128" s="33"/>
    </row>
    <row r="129" spans="2:11" ht="13.5" customHeight="1">
      <c r="B129" s="41" t="s">
        <v>101</v>
      </c>
      <c r="C129" s="42"/>
      <c r="D129" s="43"/>
      <c r="E129" s="43"/>
      <c r="F129" s="43"/>
      <c r="G129" s="43"/>
      <c r="H129" s="43"/>
      <c r="I129" s="44"/>
      <c r="J129" s="44"/>
      <c r="K129" s="44"/>
    </row>
    <row r="130" spans="2:8" ht="12.75" customHeight="1">
      <c r="B130" s="45" t="s">
        <v>102</v>
      </c>
      <c r="C130" s="45"/>
      <c r="D130" s="45"/>
      <c r="E130" s="45"/>
      <c r="F130" s="45"/>
      <c r="G130" s="45"/>
      <c r="H130" s="45"/>
    </row>
    <row r="131" spans="2:8" ht="12.75" customHeight="1">
      <c r="B131" s="45"/>
      <c r="C131" s="45"/>
      <c r="D131" s="45"/>
      <c r="E131" s="45"/>
      <c r="F131" s="45"/>
      <c r="G131" s="45"/>
      <c r="H131" s="45"/>
    </row>
    <row r="132" spans="2:8" ht="37.5" customHeight="1">
      <c r="B132" s="46" t="s">
        <v>103</v>
      </c>
      <c r="C132" s="46"/>
      <c r="D132" s="46"/>
      <c r="E132" s="46"/>
      <c r="F132" s="46"/>
      <c r="G132" s="46"/>
      <c r="H132" s="46"/>
    </row>
    <row r="133" spans="2:8" ht="10.5" customHeight="1">
      <c r="B133" s="46" t="s">
        <v>104</v>
      </c>
      <c r="C133" s="46"/>
      <c r="D133" s="46"/>
      <c r="E133" s="46"/>
      <c r="F133" s="46"/>
      <c r="G133" s="46"/>
      <c r="H133" s="46"/>
    </row>
    <row r="134" spans="2:8" ht="10.5" customHeight="1">
      <c r="B134" s="46"/>
      <c r="C134" s="46"/>
      <c r="D134" s="46"/>
      <c r="E134" s="46"/>
      <c r="F134" s="46"/>
      <c r="G134" s="46"/>
      <c r="H134" s="46"/>
    </row>
    <row r="135" spans="2:8" ht="10.5" customHeight="1">
      <c r="B135" s="46"/>
      <c r="C135" s="46"/>
      <c r="D135" s="46"/>
      <c r="E135" s="46"/>
      <c r="F135" s="46"/>
      <c r="G135" s="46"/>
      <c r="H135" s="46"/>
    </row>
    <row r="136" spans="2:8" ht="10.5" customHeight="1">
      <c r="B136" s="46"/>
      <c r="C136" s="46"/>
      <c r="D136" s="46"/>
      <c r="E136" s="46"/>
      <c r="F136" s="46"/>
      <c r="G136" s="46"/>
      <c r="H136" s="46"/>
    </row>
    <row r="137" spans="2:8" ht="10.5" customHeight="1">
      <c r="B137" s="46"/>
      <c r="C137" s="46"/>
      <c r="D137" s="46"/>
      <c r="E137" s="46"/>
      <c r="F137" s="46"/>
      <c r="G137" s="46"/>
      <c r="H137" s="46"/>
    </row>
    <row r="138" spans="2:8" ht="10.5" customHeight="1">
      <c r="B138" s="46"/>
      <c r="C138" s="46"/>
      <c r="D138" s="46"/>
      <c r="E138" s="46"/>
      <c r="F138" s="46"/>
      <c r="G138" s="46"/>
      <c r="H138" s="46"/>
    </row>
    <row r="139" spans="2:8" ht="12" customHeight="1">
      <c r="B139" s="46" t="s">
        <v>105</v>
      </c>
      <c r="C139" s="46"/>
      <c r="D139" s="46"/>
      <c r="E139" s="46"/>
      <c r="F139" s="46"/>
      <c r="G139" s="46"/>
      <c r="H139" s="46"/>
    </row>
    <row r="140" spans="2:8" ht="12" customHeight="1">
      <c r="B140" s="46"/>
      <c r="C140" s="46"/>
      <c r="D140" s="46"/>
      <c r="E140" s="46"/>
      <c r="F140" s="46"/>
      <c r="G140" s="46"/>
      <c r="H140" s="46"/>
    </row>
    <row r="141" spans="2:8" ht="12.75" customHeight="1">
      <c r="B141" s="47" t="s">
        <v>106</v>
      </c>
      <c r="C141" s="47"/>
      <c r="D141" s="47"/>
      <c r="E141" s="47"/>
      <c r="F141" s="47"/>
      <c r="G141" s="48" t="s">
        <v>107</v>
      </c>
      <c r="H141" s="48" t="s">
        <v>108</v>
      </c>
    </row>
    <row r="142" spans="2:8" ht="12.75" customHeight="1">
      <c r="B142" s="49" t="s">
        <v>109</v>
      </c>
      <c r="C142" s="49"/>
      <c r="D142" s="49"/>
      <c r="E142" s="49"/>
      <c r="F142" s="49"/>
      <c r="G142" s="50"/>
      <c r="H142" s="51"/>
    </row>
    <row r="143" spans="2:8" ht="24" customHeight="1">
      <c r="B143" s="52" t="s">
        <v>110</v>
      </c>
      <c r="C143" s="52"/>
      <c r="D143" s="52"/>
      <c r="E143" s="52"/>
      <c r="F143" s="52"/>
      <c r="G143" s="53"/>
      <c r="H143" s="54"/>
    </row>
    <row r="144" spans="2:8" ht="12.75" customHeight="1">
      <c r="B144" s="55" t="s">
        <v>111</v>
      </c>
      <c r="C144" s="55"/>
      <c r="D144" s="55"/>
      <c r="E144" s="55"/>
      <c r="F144" s="55"/>
      <c r="G144" s="56">
        <v>0.04</v>
      </c>
      <c r="H144" s="57"/>
    </row>
    <row r="145" spans="2:8" ht="12.75" customHeight="1">
      <c r="B145" s="52" t="s">
        <v>112</v>
      </c>
      <c r="C145" s="52"/>
      <c r="D145" s="52"/>
      <c r="E145" s="52"/>
      <c r="F145" s="52"/>
      <c r="G145" s="53">
        <v>0.04</v>
      </c>
      <c r="H145" s="54"/>
    </row>
    <row r="146" spans="2:8" ht="12.75" customHeight="1">
      <c r="B146" s="49" t="s">
        <v>113</v>
      </c>
      <c r="C146" s="49"/>
      <c r="D146" s="49"/>
      <c r="E146" s="49"/>
      <c r="F146" s="49"/>
      <c r="G146" s="58">
        <v>0.04</v>
      </c>
      <c r="H146" s="51"/>
    </row>
    <row r="147" spans="2:8" ht="24" customHeight="1">
      <c r="B147" s="59" t="s">
        <v>114</v>
      </c>
      <c r="C147" s="59"/>
      <c r="D147" s="59"/>
      <c r="E147" s="59"/>
      <c r="F147" s="59"/>
      <c r="G147" s="56"/>
      <c r="H147" s="57"/>
    </row>
    <row r="148" spans="2:8" ht="12.75" customHeight="1">
      <c r="B148" s="49" t="s">
        <v>115</v>
      </c>
      <c r="C148" s="49"/>
      <c r="D148" s="49"/>
      <c r="E148" s="49"/>
      <c r="F148" s="49"/>
      <c r="G148" s="58"/>
      <c r="H148" s="48">
        <f>SUM(G142:G148)</f>
        <v>0.12</v>
      </c>
    </row>
    <row r="149" spans="2:8" ht="12.75" customHeight="1">
      <c r="B149" s="60" t="s">
        <v>116</v>
      </c>
      <c r="C149" s="60"/>
      <c r="D149" s="60"/>
      <c r="E149" s="60"/>
      <c r="F149" s="60"/>
      <c r="G149" s="60"/>
      <c r="H149" s="61"/>
    </row>
    <row r="150" spans="2:8" ht="24" customHeight="1">
      <c r="B150" s="52" t="s">
        <v>117</v>
      </c>
      <c r="C150" s="52"/>
      <c r="D150" s="52"/>
      <c r="E150" s="52"/>
      <c r="F150" s="52"/>
      <c r="G150" s="62"/>
      <c r="H150" s="63"/>
    </row>
    <row r="151" spans="2:8" ht="24" customHeight="1">
      <c r="B151" s="52" t="s">
        <v>118</v>
      </c>
      <c r="C151" s="52"/>
      <c r="D151" s="52"/>
      <c r="E151" s="52"/>
      <c r="F151" s="52"/>
      <c r="G151" s="62"/>
      <c r="H151" s="63"/>
    </row>
    <row r="152" spans="2:8" ht="12.75" customHeight="1">
      <c r="B152" s="52" t="s">
        <v>119</v>
      </c>
      <c r="C152" s="52"/>
      <c r="D152" s="52"/>
      <c r="E152" s="52"/>
      <c r="F152" s="52"/>
      <c r="G152" s="62"/>
      <c r="H152" s="63"/>
    </row>
    <row r="153" spans="2:8" ht="24" customHeight="1">
      <c r="B153" s="52" t="s">
        <v>120</v>
      </c>
      <c r="C153" s="52"/>
      <c r="D153" s="52"/>
      <c r="E153" s="52"/>
      <c r="F153" s="52"/>
      <c r="G153" s="62"/>
      <c r="H153" s="63"/>
    </row>
    <row r="154" spans="2:8" ht="24" customHeight="1">
      <c r="B154" s="52" t="s">
        <v>121</v>
      </c>
      <c r="C154" s="52"/>
      <c r="D154" s="52"/>
      <c r="E154" s="52"/>
      <c r="F154" s="52"/>
      <c r="G154" s="62">
        <v>0.04</v>
      </c>
      <c r="H154" s="63"/>
    </row>
    <row r="155" spans="2:8" ht="12.75" customHeight="1">
      <c r="B155" s="49" t="s">
        <v>122</v>
      </c>
      <c r="C155" s="49"/>
      <c r="D155" s="49"/>
      <c r="E155" s="49"/>
      <c r="F155" s="49"/>
      <c r="G155" s="58"/>
      <c r="H155" s="48">
        <f>SUM(G150:G155)</f>
        <v>0.04</v>
      </c>
    </row>
    <row r="156" spans="2:8" ht="12.75" customHeight="1">
      <c r="B156" s="64" t="s">
        <v>123</v>
      </c>
      <c r="C156" s="64"/>
      <c r="D156" s="64"/>
      <c r="E156" s="64"/>
      <c r="F156" s="64"/>
      <c r="G156" s="64"/>
      <c r="H156" s="61"/>
    </row>
    <row r="157" spans="2:8" ht="37.5" customHeight="1">
      <c r="B157" s="52" t="s">
        <v>124</v>
      </c>
      <c r="C157" s="52"/>
      <c r="D157" s="52"/>
      <c r="E157" s="52"/>
      <c r="F157" s="52"/>
      <c r="G157" s="53"/>
      <c r="H157" s="63"/>
    </row>
    <row r="158" spans="2:8" ht="24" customHeight="1">
      <c r="B158" s="52" t="s">
        <v>125</v>
      </c>
      <c r="C158" s="52"/>
      <c r="D158" s="52"/>
      <c r="E158" s="52"/>
      <c r="F158" s="52"/>
      <c r="G158" s="53">
        <v>0.04</v>
      </c>
      <c r="H158" s="63"/>
    </row>
    <row r="159" spans="2:8" ht="15.75">
      <c r="B159" s="55" t="s">
        <v>126</v>
      </c>
      <c r="C159" s="55"/>
      <c r="D159" s="55"/>
      <c r="E159" s="55"/>
      <c r="F159" s="55"/>
      <c r="G159" s="53"/>
      <c r="H159" s="63"/>
    </row>
    <row r="160" spans="2:8" ht="24" customHeight="1">
      <c r="B160" s="52" t="s">
        <v>127</v>
      </c>
      <c r="C160" s="52"/>
      <c r="D160" s="52"/>
      <c r="E160" s="52"/>
      <c r="F160" s="52"/>
      <c r="G160" s="65"/>
      <c r="H160" s="63"/>
    </row>
    <row r="161" spans="2:8" ht="12.75">
      <c r="B161" s="49" t="s">
        <v>128</v>
      </c>
      <c r="C161" s="49"/>
      <c r="D161" s="49"/>
      <c r="E161" s="49"/>
      <c r="F161" s="49"/>
      <c r="G161" s="58"/>
      <c r="H161" s="48">
        <f>SUM(G157:G161)</f>
        <v>0.04</v>
      </c>
    </row>
    <row r="162" spans="2:8" ht="12.75">
      <c r="B162" s="66"/>
      <c r="C162" s="67"/>
      <c r="D162" s="68"/>
      <c r="E162" s="48" t="s">
        <v>34</v>
      </c>
      <c r="F162" s="48"/>
      <c r="G162" s="48"/>
      <c r="H162" s="69">
        <f>SUM(H148,H155,H161)</f>
        <v>0.2</v>
      </c>
    </row>
    <row r="163" spans="2:8" ht="12.75" customHeight="1">
      <c r="B163" s="70" t="s">
        <v>129</v>
      </c>
      <c r="C163" s="70"/>
      <c r="D163" s="70"/>
      <c r="E163" s="70"/>
      <c r="F163" s="70"/>
      <c r="G163" s="70"/>
      <c r="H163" s="70"/>
    </row>
    <row r="164" spans="2:8" ht="12.75" customHeight="1">
      <c r="B164" s="71" t="s">
        <v>130</v>
      </c>
      <c r="C164" s="72"/>
      <c r="D164" s="73"/>
      <c r="E164" s="73"/>
      <c r="F164" s="73"/>
      <c r="G164" s="73"/>
      <c r="H164" s="74"/>
    </row>
    <row r="165" spans="2:8" ht="24" customHeight="1">
      <c r="B165" s="24" t="s">
        <v>131</v>
      </c>
      <c r="C165" s="24" t="s">
        <v>132</v>
      </c>
      <c r="D165" s="24" t="s">
        <v>133</v>
      </c>
      <c r="E165" s="24" t="s">
        <v>134</v>
      </c>
      <c r="F165" s="24" t="s">
        <v>135</v>
      </c>
      <c r="G165" s="75" t="s">
        <v>136</v>
      </c>
      <c r="H165" s="75" t="s">
        <v>137</v>
      </c>
    </row>
    <row r="166" spans="2:8" ht="20.25" customHeight="1">
      <c r="B166" s="24"/>
      <c r="C166" s="24"/>
      <c r="D166" s="24"/>
      <c r="E166" s="24"/>
      <c r="F166" s="76" t="s">
        <v>138</v>
      </c>
      <c r="G166" s="75"/>
      <c r="H166" s="75" t="s">
        <v>139</v>
      </c>
    </row>
    <row r="167" spans="2:8" ht="12" customHeight="1">
      <c r="B167" s="77" t="s">
        <v>140</v>
      </c>
      <c r="C167" s="77"/>
      <c r="D167" s="77"/>
      <c r="E167" s="77"/>
      <c r="F167" s="77"/>
      <c r="G167" s="77"/>
      <c r="H167" s="24"/>
    </row>
    <row r="168" spans="2:8" ht="12" customHeight="1">
      <c r="B168" s="78" t="s">
        <v>141</v>
      </c>
      <c r="C168" s="79">
        <v>0.1</v>
      </c>
      <c r="D168" s="26">
        <v>7</v>
      </c>
      <c r="E168" s="26">
        <f>H48</f>
        <v>23</v>
      </c>
      <c r="F168" s="26">
        <f aca="true" t="shared" si="7" ref="F168:F170">E168/D168</f>
        <v>3.2857142857142856</v>
      </c>
      <c r="G168" s="26"/>
      <c r="H168" s="80">
        <f aca="true" t="shared" si="8" ref="H168:H170">F168*C168</f>
        <v>0.32857142857142857</v>
      </c>
    </row>
    <row r="169" spans="2:8" ht="12" customHeight="1">
      <c r="B169" s="29" t="s">
        <v>142</v>
      </c>
      <c r="C169" s="79">
        <v>0.3</v>
      </c>
      <c r="D169" s="26">
        <v>12</v>
      </c>
      <c r="E169" s="26">
        <f>H64</f>
        <v>40</v>
      </c>
      <c r="F169" s="26">
        <f t="shared" si="7"/>
        <v>3.3333333333333335</v>
      </c>
      <c r="G169" s="26"/>
      <c r="H169" s="80">
        <f t="shared" si="8"/>
        <v>1</v>
      </c>
    </row>
    <row r="170" spans="2:8" ht="12" customHeight="1">
      <c r="B170" s="29" t="s">
        <v>143</v>
      </c>
      <c r="C170" s="79">
        <v>0.2</v>
      </c>
      <c r="D170" s="26">
        <v>9</v>
      </c>
      <c r="E170" s="26">
        <f>H80</f>
        <v>25</v>
      </c>
      <c r="F170" s="26">
        <f t="shared" si="7"/>
        <v>2.7777777777777777</v>
      </c>
      <c r="G170" s="26"/>
      <c r="H170" s="80">
        <f t="shared" si="8"/>
        <v>0.5555555555555556</v>
      </c>
    </row>
    <row r="171" spans="2:8" ht="12" customHeight="1">
      <c r="B171" s="81" t="s">
        <v>144</v>
      </c>
      <c r="C171" s="82"/>
      <c r="D171" s="82"/>
      <c r="E171" s="83"/>
      <c r="F171" s="83"/>
      <c r="G171" s="82"/>
      <c r="H171" s="84">
        <f>SUM(H168:H170)</f>
        <v>1.884126984126984</v>
      </c>
    </row>
    <row r="172" spans="2:8" ht="12" customHeight="1">
      <c r="B172" s="77" t="s">
        <v>145</v>
      </c>
      <c r="C172" s="85"/>
      <c r="D172" s="85"/>
      <c r="E172" s="24"/>
      <c r="F172" s="24"/>
      <c r="G172" s="85"/>
      <c r="H172" s="24"/>
    </row>
    <row r="173" spans="2:8" ht="12" customHeight="1">
      <c r="B173" s="78" t="s">
        <v>146</v>
      </c>
      <c r="C173" s="79">
        <v>0.1</v>
      </c>
      <c r="D173" s="26">
        <v>6</v>
      </c>
      <c r="E173" s="26">
        <f>H91</f>
        <v>21</v>
      </c>
      <c r="F173" s="26">
        <f aca="true" t="shared" si="9" ref="F173:F174">E173/D173</f>
        <v>3.5</v>
      </c>
      <c r="G173" s="26"/>
      <c r="H173" s="80">
        <f aca="true" t="shared" si="10" ref="H173:H174">F173*C173</f>
        <v>0.35000000000000003</v>
      </c>
    </row>
    <row r="174" spans="2:8" ht="12" customHeight="1">
      <c r="B174" s="78" t="s">
        <v>147</v>
      </c>
      <c r="C174" s="79">
        <v>0.1</v>
      </c>
      <c r="D174" s="26">
        <v>6</v>
      </c>
      <c r="E174" s="26">
        <f>H101</f>
        <v>17</v>
      </c>
      <c r="F174" s="26">
        <f t="shared" si="9"/>
        <v>2.8333333333333335</v>
      </c>
      <c r="G174" s="26"/>
      <c r="H174" s="80">
        <f t="shared" si="10"/>
        <v>0.2833333333333334</v>
      </c>
    </row>
    <row r="175" spans="2:8" ht="12" customHeight="1">
      <c r="B175" s="81" t="s">
        <v>148</v>
      </c>
      <c r="C175" s="82"/>
      <c r="D175" s="82"/>
      <c r="E175" s="83"/>
      <c r="F175" s="83"/>
      <c r="G175" s="82"/>
      <c r="H175" s="84">
        <f>SUM(H173:H174)</f>
        <v>0.6333333333333334</v>
      </c>
    </row>
    <row r="176" spans="2:8" ht="12" customHeight="1">
      <c r="B176" s="77" t="s">
        <v>149</v>
      </c>
      <c r="C176" s="85"/>
      <c r="D176" s="85"/>
      <c r="E176" s="24"/>
      <c r="F176" s="24"/>
      <c r="G176" s="85"/>
      <c r="H176" s="24"/>
    </row>
    <row r="177" spans="2:8" ht="12" customHeight="1">
      <c r="B177" s="29" t="s">
        <v>150</v>
      </c>
      <c r="C177" s="79">
        <v>0.1</v>
      </c>
      <c r="D177" s="26">
        <v>4</v>
      </c>
      <c r="E177" s="26">
        <f>H110</f>
        <v>11</v>
      </c>
      <c r="F177" s="26">
        <f aca="true" t="shared" si="11" ref="F177:F178">E177/D177</f>
        <v>2.75</v>
      </c>
      <c r="G177" s="26"/>
      <c r="H177" s="80">
        <f aca="true" t="shared" si="12" ref="H177:H178">F177*C177</f>
        <v>0.275</v>
      </c>
    </row>
    <row r="178" spans="2:8" ht="12" customHeight="1">
      <c r="B178" s="31" t="s">
        <v>151</v>
      </c>
      <c r="C178" s="79">
        <v>0.1</v>
      </c>
      <c r="D178" s="26">
        <v>10</v>
      </c>
      <c r="E178" s="26">
        <f>H124</f>
        <v>33</v>
      </c>
      <c r="F178" s="26">
        <f t="shared" si="11"/>
        <v>3.3</v>
      </c>
      <c r="G178" s="26"/>
      <c r="H178" s="80">
        <f t="shared" si="12"/>
        <v>0.33</v>
      </c>
    </row>
    <row r="179" spans="2:8" ht="12" customHeight="1">
      <c r="B179" s="81" t="s">
        <v>152</v>
      </c>
      <c r="C179" s="82"/>
      <c r="D179" s="82"/>
      <c r="E179" s="82"/>
      <c r="F179" s="83"/>
      <c r="G179" s="82"/>
      <c r="H179" s="84">
        <f>SUM(H177:H178)</f>
        <v>0.605</v>
      </c>
    </row>
    <row r="180" spans="2:8" ht="12" customHeight="1">
      <c r="B180" s="86" t="s">
        <v>153</v>
      </c>
      <c r="C180" s="86"/>
      <c r="D180" s="86"/>
      <c r="E180" s="86"/>
      <c r="F180" s="86"/>
      <c r="G180" s="86"/>
      <c r="H180" s="87">
        <f>SUM(H171,H175,H179)</f>
        <v>3.1224603174603174</v>
      </c>
    </row>
    <row r="181" spans="2:8" ht="12" customHeight="1">
      <c r="B181" s="29" t="s">
        <v>154</v>
      </c>
      <c r="C181" s="29"/>
      <c r="D181" s="29"/>
      <c r="E181" s="29"/>
      <c r="F181" s="29"/>
      <c r="G181" s="29"/>
      <c r="H181" s="26"/>
    </row>
    <row r="182" spans="2:8" ht="12" customHeight="1">
      <c r="B182" s="86" t="s">
        <v>155</v>
      </c>
      <c r="C182" s="86"/>
      <c r="D182" s="86"/>
      <c r="E182" s="88" t="s">
        <v>156</v>
      </c>
      <c r="F182" s="88"/>
      <c r="G182" s="88"/>
      <c r="H182" s="88"/>
    </row>
    <row r="183" spans="2:8" ht="12" customHeight="1">
      <c r="B183" s="86" t="s">
        <v>157</v>
      </c>
      <c r="C183" s="86"/>
      <c r="D183" s="86"/>
      <c r="E183" s="86"/>
      <c r="F183" s="86"/>
      <c r="G183" s="86"/>
      <c r="H183" s="87">
        <f>H162</f>
        <v>0.2</v>
      </c>
    </row>
    <row r="184" spans="2:8" ht="12" customHeight="1">
      <c r="B184" s="29" t="s">
        <v>158</v>
      </c>
      <c r="C184" s="29"/>
      <c r="D184" s="29"/>
      <c r="E184" s="29"/>
      <c r="F184" s="29"/>
      <c r="G184" s="29"/>
      <c r="H184" s="26"/>
    </row>
    <row r="185" spans="2:8" ht="15" customHeight="1">
      <c r="B185" s="86" t="s">
        <v>159</v>
      </c>
      <c r="C185" s="86"/>
      <c r="D185" s="86"/>
      <c r="E185" s="86"/>
      <c r="F185" s="86"/>
      <c r="G185" s="86"/>
      <c r="H185" s="89">
        <f>SUM(H180,H183)</f>
        <v>3.3224603174603176</v>
      </c>
    </row>
    <row r="186" spans="2:8" ht="12" customHeight="1">
      <c r="B186" s="29" t="s">
        <v>160</v>
      </c>
      <c r="C186" s="29"/>
      <c r="D186" s="29"/>
      <c r="E186" s="29"/>
      <c r="F186" s="29"/>
      <c r="G186" s="29"/>
      <c r="H186" s="26"/>
    </row>
    <row r="187" spans="2:8" ht="25.5" customHeight="1">
      <c r="B187" s="86" t="s">
        <v>161</v>
      </c>
      <c r="C187" s="86"/>
      <c r="D187" s="90" t="str">
        <f>IF(H185&lt;1.51,"Below Basic",IF(H185&lt;2.51,"Satisfactory",IF(H185&lt;3.51,"Very Satisfactory","Outstanding")))</f>
        <v>Very Satisfactory</v>
      </c>
      <c r="E187" s="90"/>
      <c r="F187" s="90"/>
      <c r="G187" s="90"/>
      <c r="H187" s="90"/>
    </row>
    <row r="188" spans="2:8" ht="12.75">
      <c r="B188" s="28" t="s">
        <v>162</v>
      </c>
      <c r="C188" s="91"/>
      <c r="D188" s="91"/>
      <c r="E188" s="91"/>
      <c r="F188" s="91"/>
      <c r="G188" s="91"/>
      <c r="H188" s="91"/>
    </row>
    <row r="189" spans="2:8" ht="12.75">
      <c r="B189" s="28"/>
      <c r="C189" s="91"/>
      <c r="D189" s="91"/>
      <c r="E189" s="91"/>
      <c r="F189" s="91"/>
      <c r="G189" s="91"/>
      <c r="H189" s="91"/>
    </row>
    <row r="190" spans="2:3" ht="9.75" customHeight="1">
      <c r="B190" s="22"/>
      <c r="C190" s="22"/>
    </row>
    <row r="191" spans="2:3" ht="15.75" customHeight="1">
      <c r="B191" s="20" t="s">
        <v>163</v>
      </c>
      <c r="C191" s="21"/>
    </row>
    <row r="192" spans="2:8" ht="21" customHeight="1">
      <c r="B192" s="17" t="s">
        <v>164</v>
      </c>
      <c r="C192" s="17"/>
      <c r="D192" s="17"/>
      <c r="E192" s="17"/>
      <c r="F192" s="17"/>
      <c r="G192" s="17"/>
      <c r="H192" s="17"/>
    </row>
    <row r="193" spans="2:8" ht="21" customHeight="1">
      <c r="B193" s="17"/>
      <c r="C193" s="17"/>
      <c r="D193" s="17"/>
      <c r="E193" s="17"/>
      <c r="F193" s="17"/>
      <c r="G193" s="17"/>
      <c r="H193" s="17"/>
    </row>
    <row r="194" spans="2:8" ht="16.5" customHeight="1">
      <c r="B194" s="17" t="s">
        <v>165</v>
      </c>
      <c r="C194" s="17"/>
      <c r="D194" s="17"/>
      <c r="E194" s="17"/>
      <c r="F194" s="17"/>
      <c r="G194" s="17"/>
      <c r="H194" s="17"/>
    </row>
    <row r="195" spans="2:8" ht="16.5" customHeight="1">
      <c r="B195" s="17"/>
      <c r="C195" s="17"/>
      <c r="D195" s="17"/>
      <c r="E195" s="17"/>
      <c r="F195" s="17"/>
      <c r="G195" s="17"/>
      <c r="H195" s="17"/>
    </row>
    <row r="196" spans="2:8" ht="13.5" customHeight="1">
      <c r="B196" s="17" t="s">
        <v>166</v>
      </c>
      <c r="C196" s="17"/>
      <c r="D196" s="17"/>
      <c r="E196" s="17"/>
      <c r="F196" s="17"/>
      <c r="G196" s="17"/>
      <c r="H196" s="17"/>
    </row>
    <row r="197" spans="2:8" ht="16.5" customHeight="1">
      <c r="B197" s="17"/>
      <c r="C197" s="17"/>
      <c r="D197" s="17"/>
      <c r="E197" s="17"/>
      <c r="F197" s="17"/>
      <c r="G197" s="17"/>
      <c r="H197" s="17"/>
    </row>
    <row r="198" spans="2:8" ht="22.5" customHeight="1">
      <c r="B198" s="17" t="s">
        <v>167</v>
      </c>
      <c r="C198" s="17"/>
      <c r="D198" s="17"/>
      <c r="E198" s="17"/>
      <c r="F198" s="17"/>
      <c r="G198" s="17"/>
      <c r="H198" s="17"/>
    </row>
    <row r="199" spans="2:8" ht="19.5" customHeight="1">
      <c r="B199" s="17"/>
      <c r="C199" s="17"/>
      <c r="D199" s="17"/>
      <c r="E199" s="17"/>
      <c r="F199" s="17"/>
      <c r="G199" s="17"/>
      <c r="H199" s="17"/>
    </row>
    <row r="200" spans="2:3" ht="9.75" customHeight="1">
      <c r="B200" s="22"/>
      <c r="C200" s="22"/>
    </row>
    <row r="201" spans="2:8" ht="12.75">
      <c r="B201" s="92" t="s">
        <v>168</v>
      </c>
      <c r="C201" s="92"/>
      <c r="D201" s="92"/>
      <c r="E201" s="92"/>
      <c r="F201" s="92"/>
      <c r="G201" s="92"/>
      <c r="H201" s="92"/>
    </row>
    <row r="202" spans="2:8" ht="12.75" customHeight="1">
      <c r="B202" s="24" t="s">
        <v>169</v>
      </c>
      <c r="C202" s="24" t="s">
        <v>170</v>
      </c>
      <c r="D202" s="24"/>
      <c r="E202" s="24"/>
      <c r="F202" s="24"/>
      <c r="G202" s="24"/>
      <c r="H202" s="24"/>
    </row>
    <row r="203" spans="2:8" ht="12.75">
      <c r="B203" s="24"/>
      <c r="C203" s="24"/>
      <c r="D203" s="24"/>
      <c r="E203" s="24"/>
      <c r="F203" s="24"/>
      <c r="G203" s="24"/>
      <c r="H203" s="24"/>
    </row>
    <row r="204" spans="2:8" ht="26.25" customHeight="1">
      <c r="B204" s="24" t="s">
        <v>171</v>
      </c>
      <c r="C204" s="25" t="s">
        <v>172</v>
      </c>
      <c r="D204" s="25"/>
      <c r="E204" s="25"/>
      <c r="F204" s="25"/>
      <c r="G204" s="25"/>
      <c r="H204" s="25"/>
    </row>
    <row r="205" spans="2:8" ht="12.75" customHeight="1">
      <c r="B205" s="24" t="s">
        <v>173</v>
      </c>
      <c r="C205" s="25" t="s">
        <v>174</v>
      </c>
      <c r="D205" s="25"/>
      <c r="E205" s="25"/>
      <c r="F205" s="25"/>
      <c r="G205" s="25"/>
      <c r="H205" s="25"/>
    </row>
    <row r="206" spans="2:8" ht="12.75">
      <c r="B206" s="24"/>
      <c r="C206" s="25"/>
      <c r="D206" s="25"/>
      <c r="E206" s="25"/>
      <c r="F206" s="25"/>
      <c r="G206" s="25"/>
      <c r="H206" s="25"/>
    </row>
    <row r="207" spans="2:8" ht="12.75" customHeight="1">
      <c r="B207" s="24" t="s">
        <v>175</v>
      </c>
      <c r="C207" s="25" t="s">
        <v>176</v>
      </c>
      <c r="D207" s="25"/>
      <c r="E207" s="25"/>
      <c r="F207" s="25"/>
      <c r="G207" s="25"/>
      <c r="H207" s="25"/>
    </row>
    <row r="208" spans="2:8" ht="10.5" customHeight="1">
      <c r="B208" s="24"/>
      <c r="C208" s="25"/>
      <c r="D208" s="25"/>
      <c r="E208" s="25"/>
      <c r="F208" s="25"/>
      <c r="G208" s="25"/>
      <c r="H208" s="25"/>
    </row>
    <row r="209" spans="2:8" ht="15" customHeight="1">
      <c r="B209" s="24" t="s">
        <v>177</v>
      </c>
      <c r="C209" s="25" t="s">
        <v>178</v>
      </c>
      <c r="D209" s="25"/>
      <c r="E209" s="25"/>
      <c r="F209" s="25"/>
      <c r="G209" s="25"/>
      <c r="H209" s="25"/>
    </row>
    <row r="210" spans="2:8" ht="11.25" customHeight="1">
      <c r="B210" s="24"/>
      <c r="C210" s="25"/>
      <c r="D210" s="25"/>
      <c r="E210" s="25"/>
      <c r="F210" s="25"/>
      <c r="G210" s="25"/>
      <c r="H210" s="25"/>
    </row>
    <row r="211" spans="2:8" ht="15.75" customHeight="1">
      <c r="B211" s="32"/>
      <c r="C211" s="93"/>
      <c r="D211" s="93"/>
      <c r="E211" s="93"/>
      <c r="F211" s="93"/>
      <c r="G211" s="93"/>
      <c r="H211" s="93"/>
    </row>
    <row r="212" spans="1:256" ht="9.75" customHeight="1">
      <c r="A212" s="94" t="s">
        <v>179</v>
      </c>
      <c r="B212"/>
      <c r="C212" s="95"/>
      <c r="D212" s="95"/>
      <c r="E212" s="95"/>
      <c r="F212" s="95"/>
      <c r="G212" s="95"/>
      <c r="H212" s="95"/>
      <c r="I212" s="96"/>
      <c r="J212" s="96"/>
      <c r="K212" s="96"/>
      <c r="L212" s="96"/>
      <c r="M212" s="96"/>
      <c r="N212" s="96"/>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c r="IQ212"/>
      <c r="IR212"/>
      <c r="IS212"/>
      <c r="IT212"/>
      <c r="IU212"/>
      <c r="IV212"/>
    </row>
    <row r="213" spans="1:14" s="100" customFormat="1" ht="12">
      <c r="A213" s="97" t="s">
        <v>180</v>
      </c>
      <c r="B213" s="98"/>
      <c r="C213" s="98"/>
      <c r="D213" s="98"/>
      <c r="E213" s="98"/>
      <c r="F213" s="98"/>
      <c r="G213" s="98"/>
      <c r="H213" s="98"/>
      <c r="I213" s="99"/>
      <c r="J213" s="99"/>
      <c r="K213" s="99"/>
      <c r="L213" s="99"/>
      <c r="M213" s="99"/>
      <c r="N213" s="99"/>
    </row>
    <row r="214" spans="1:14" s="100" customFormat="1" ht="12">
      <c r="A214" s="97" t="s">
        <v>181</v>
      </c>
      <c r="B214" s="98"/>
      <c r="C214" s="98"/>
      <c r="D214" s="98"/>
      <c r="E214" s="98"/>
      <c r="F214" s="98"/>
      <c r="G214" s="98"/>
      <c r="H214" s="98"/>
      <c r="I214" s="99"/>
      <c r="J214" s="99"/>
      <c r="K214" s="99"/>
      <c r="L214" s="99"/>
      <c r="M214" s="99"/>
      <c r="N214" s="99"/>
    </row>
    <row r="215" spans="1:14" s="104" customFormat="1" ht="11.25">
      <c r="A215" s="101" t="s">
        <v>182</v>
      </c>
      <c r="B215" s="102"/>
      <c r="C215" s="102"/>
      <c r="D215" s="102"/>
      <c r="E215" s="102"/>
      <c r="F215" s="102"/>
      <c r="G215" s="102"/>
      <c r="H215" s="102"/>
      <c r="I215" s="103"/>
      <c r="J215" s="103"/>
      <c r="K215" s="103"/>
      <c r="L215" s="103"/>
      <c r="M215" s="103"/>
      <c r="N215" s="103"/>
    </row>
    <row r="216" spans="1:14" s="104" customFormat="1" ht="11.25">
      <c r="A216" s="101" t="s">
        <v>183</v>
      </c>
      <c r="B216" s="102"/>
      <c r="C216" s="102"/>
      <c r="D216" s="102"/>
      <c r="E216" s="102"/>
      <c r="F216" s="102"/>
      <c r="G216" s="102"/>
      <c r="H216" s="102"/>
      <c r="I216" s="103"/>
      <c r="J216" s="103"/>
      <c r="K216" s="103"/>
      <c r="L216" s="103"/>
      <c r="M216" s="103"/>
      <c r="N216" s="103"/>
    </row>
    <row r="217" spans="1:14" s="100" customFormat="1" ht="12">
      <c r="A217" s="97" t="s">
        <v>184</v>
      </c>
      <c r="B217" s="98"/>
      <c r="C217" s="98"/>
      <c r="D217" s="98"/>
      <c r="E217" s="98"/>
      <c r="F217" s="98"/>
      <c r="G217" s="98"/>
      <c r="H217" s="98"/>
      <c r="I217" s="99"/>
      <c r="J217" s="99"/>
      <c r="K217" s="99"/>
      <c r="L217" s="99"/>
      <c r="M217" s="99"/>
      <c r="N217" s="99"/>
    </row>
    <row r="218" spans="1:14" s="100" customFormat="1" ht="12">
      <c r="A218" s="97" t="s">
        <v>185</v>
      </c>
      <c r="B218" s="98"/>
      <c r="C218" s="98"/>
      <c r="D218" s="98"/>
      <c r="E218" s="98"/>
      <c r="F218" s="98"/>
      <c r="G218" s="98"/>
      <c r="H218" s="98"/>
      <c r="I218" s="99"/>
      <c r="J218" s="99"/>
      <c r="K218" s="99"/>
      <c r="L218" s="99"/>
      <c r="M218" s="99"/>
      <c r="N218" s="99"/>
    </row>
    <row r="219" s="100" customFormat="1" ht="12">
      <c r="A219" s="97" t="s">
        <v>186</v>
      </c>
    </row>
    <row r="220" spans="1:14" s="100" customFormat="1" ht="12">
      <c r="A220" s="105" t="s">
        <v>187</v>
      </c>
      <c r="B220" s="98"/>
      <c r="C220" s="98"/>
      <c r="D220" s="98"/>
      <c r="E220" s="98"/>
      <c r="F220" s="98"/>
      <c r="G220" s="98"/>
      <c r="H220" s="98"/>
      <c r="I220" s="99"/>
      <c r="J220" s="99"/>
      <c r="K220" s="99"/>
      <c r="L220" s="99"/>
      <c r="M220" s="99"/>
      <c r="N220" s="99"/>
    </row>
    <row r="221" spans="1:14" s="100" customFormat="1" ht="12">
      <c r="A221" s="97" t="s">
        <v>188</v>
      </c>
      <c r="B221" s="98"/>
      <c r="C221" s="98"/>
      <c r="D221" s="98"/>
      <c r="E221" s="98"/>
      <c r="F221" s="98"/>
      <c r="G221" s="98"/>
      <c r="H221" s="98"/>
      <c r="I221" s="99"/>
      <c r="J221" s="99"/>
      <c r="K221" s="99"/>
      <c r="L221" s="99"/>
      <c r="M221" s="99"/>
      <c r="N221" s="99"/>
    </row>
    <row r="222" spans="1:3" ht="12.75">
      <c r="A222" s="22" t="s">
        <v>189</v>
      </c>
      <c r="C222" s="22"/>
    </row>
    <row r="223" ht="12.75">
      <c r="B223" s="22" t="s">
        <v>190</v>
      </c>
    </row>
    <row r="224" ht="10.5" customHeight="1"/>
    <row r="225" spans="2:7" ht="14.25">
      <c r="B225" s="106" t="s">
        <v>191</v>
      </c>
      <c r="C225" s="107"/>
      <c r="D225" s="106"/>
      <c r="E225" s="106"/>
      <c r="F225" s="106"/>
      <c r="G225" s="106"/>
    </row>
    <row r="226" spans="2:8" ht="14.25">
      <c r="B226" s="108" t="s">
        <v>192</v>
      </c>
      <c r="C226" s="108"/>
      <c r="D226" s="109"/>
      <c r="E226" s="109"/>
      <c r="F226" s="109"/>
      <c r="G226" s="109"/>
      <c r="H226" s="110"/>
    </row>
    <row r="227" spans="2:8" ht="14.25">
      <c r="B227" s="111" t="s">
        <v>193</v>
      </c>
      <c r="C227" s="108"/>
      <c r="D227" s="109"/>
      <c r="E227" s="109"/>
      <c r="F227" s="109"/>
      <c r="G227" s="109"/>
      <c r="H227" s="110"/>
    </row>
    <row r="228" spans="2:8" ht="14.25">
      <c r="B228" s="111"/>
      <c r="C228" s="108"/>
      <c r="D228" s="109"/>
      <c r="E228" s="109"/>
      <c r="F228" s="109"/>
      <c r="G228" s="109"/>
      <c r="H228" s="110"/>
    </row>
    <row r="229" spans="2:8" ht="14.25">
      <c r="B229" s="111" t="s">
        <v>194</v>
      </c>
      <c r="C229" s="112" t="s">
        <v>195</v>
      </c>
      <c r="D229" s="112"/>
      <c r="E229" s="112"/>
      <c r="F229" s="112"/>
      <c r="G229" s="113"/>
      <c r="H229" s="44"/>
    </row>
    <row r="230" spans="2:8" ht="14.25">
      <c r="B230" s="111"/>
      <c r="C230" s="114" t="s">
        <v>196</v>
      </c>
      <c r="D230" s="114"/>
      <c r="E230" s="114"/>
      <c r="F230" s="114"/>
      <c r="G230" s="113"/>
      <c r="H230" s="44"/>
    </row>
    <row r="231" spans="2:7" ht="14.25">
      <c r="B231" s="111" t="s">
        <v>197</v>
      </c>
      <c r="C231" s="115"/>
      <c r="D231" s="115"/>
      <c r="E231" s="115"/>
      <c r="F231" s="106"/>
      <c r="G231" s="106"/>
    </row>
    <row r="232" spans="2:7" ht="14.25">
      <c r="B232" s="107"/>
      <c r="C232" s="107"/>
      <c r="D232" s="106"/>
      <c r="E232" s="106"/>
      <c r="F232" s="106"/>
      <c r="G232" s="106"/>
    </row>
    <row r="233" spans="2:7" ht="14.25">
      <c r="B233" s="111" t="s">
        <v>198</v>
      </c>
      <c r="C233" s="106"/>
      <c r="D233" s="106"/>
      <c r="E233" s="106"/>
      <c r="F233" s="106"/>
      <c r="G233" s="106"/>
    </row>
    <row r="234" spans="2:7" ht="15">
      <c r="B234" s="111"/>
      <c r="C234" s="106"/>
      <c r="D234" s="106"/>
      <c r="E234" s="106"/>
      <c r="F234" s="106"/>
      <c r="G234" s="116"/>
    </row>
    <row r="235" spans="2:7" ht="14.25">
      <c r="B235" s="111"/>
      <c r="C235" s="112" t="s">
        <v>199</v>
      </c>
      <c r="D235" s="112"/>
      <c r="E235" s="112"/>
      <c r="F235" s="112"/>
      <c r="G235" s="106"/>
    </row>
    <row r="236" spans="2:7" ht="14.25">
      <c r="B236" s="111"/>
      <c r="C236" s="114" t="s">
        <v>200</v>
      </c>
      <c r="D236" s="114"/>
      <c r="E236" s="114"/>
      <c r="F236" s="114"/>
      <c r="G236" s="106"/>
    </row>
    <row r="237" spans="2:7" ht="14.25">
      <c r="B237" s="111" t="s">
        <v>197</v>
      </c>
      <c r="C237" s="115"/>
      <c r="D237" s="115"/>
      <c r="E237" s="115"/>
      <c r="F237" s="106"/>
      <c r="G237" s="106"/>
    </row>
    <row r="238" spans="4:7" ht="14.25">
      <c r="D238" s="106"/>
      <c r="E238" s="106"/>
      <c r="F238" s="106"/>
      <c r="G238" s="106"/>
    </row>
    <row r="239" spans="4:7" ht="14.25">
      <c r="D239" s="106"/>
      <c r="E239" s="106"/>
      <c r="F239" s="106"/>
      <c r="G239" s="106"/>
    </row>
    <row r="240" spans="2:7" ht="14.25">
      <c r="B240" s="106"/>
      <c r="C240" s="112" t="s">
        <v>201</v>
      </c>
      <c r="D240" s="112"/>
      <c r="E240" s="112"/>
      <c r="F240" s="112"/>
      <c r="G240" s="106"/>
    </row>
    <row r="241" spans="2:7" ht="14.25">
      <c r="B241" s="106"/>
      <c r="C241" s="117" t="s">
        <v>202</v>
      </c>
      <c r="D241" s="117"/>
      <c r="E241" s="117"/>
      <c r="F241" s="117"/>
      <c r="G241" s="106"/>
    </row>
    <row r="242" spans="2:7" ht="14.25">
      <c r="B242" s="111" t="s">
        <v>197</v>
      </c>
      <c r="C242" s="118"/>
      <c r="D242" s="118"/>
      <c r="E242" s="118"/>
      <c r="F242" s="113"/>
      <c r="G242" s="106"/>
    </row>
    <row r="243" spans="2:7" ht="14.25">
      <c r="B243" s="107"/>
      <c r="C243" s="107"/>
      <c r="D243" s="106"/>
      <c r="E243" s="106"/>
      <c r="F243" s="106"/>
      <c r="G243" s="106"/>
    </row>
    <row r="244" spans="2:7" ht="14.25">
      <c r="B244" s="107"/>
      <c r="C244" s="107"/>
      <c r="D244" s="106"/>
      <c r="E244" s="106"/>
      <c r="F244" s="106"/>
      <c r="G244" s="106"/>
    </row>
    <row r="245" spans="2:7" ht="14.25">
      <c r="B245" s="111" t="s">
        <v>203</v>
      </c>
      <c r="C245" s="106"/>
      <c r="D245" s="106"/>
      <c r="E245" s="106"/>
      <c r="F245" s="106"/>
      <c r="G245" s="106"/>
    </row>
    <row r="246" spans="2:7" ht="14.25">
      <c r="B246" s="111"/>
      <c r="C246" s="106"/>
      <c r="D246" s="106"/>
      <c r="E246" s="106"/>
      <c r="F246" s="106"/>
      <c r="G246" s="106"/>
    </row>
    <row r="247" spans="2:7" ht="15.75">
      <c r="B247" s="106" t="s">
        <v>204</v>
      </c>
      <c r="C247" s="119" t="s">
        <v>205</v>
      </c>
      <c r="D247" s="119"/>
      <c r="E247" s="119"/>
      <c r="F247" s="119"/>
      <c r="G247" s="106"/>
    </row>
    <row r="248" spans="2:7" ht="15.75">
      <c r="B248" s="106"/>
      <c r="C248" s="117" t="s">
        <v>206</v>
      </c>
      <c r="D248" s="117"/>
      <c r="E248" s="117"/>
      <c r="F248" s="117"/>
      <c r="G248" s="107"/>
    </row>
    <row r="249" spans="2:7" ht="14.25">
      <c r="B249" s="111" t="s">
        <v>197</v>
      </c>
      <c r="C249" s="115"/>
      <c r="D249" s="115"/>
      <c r="E249" s="115"/>
      <c r="F249" s="106"/>
      <c r="G249" s="106"/>
    </row>
    <row r="250" spans="2:7" ht="14.25">
      <c r="B250" s="111"/>
      <c r="C250" s="113"/>
      <c r="D250" s="113"/>
      <c r="E250" s="113"/>
      <c r="F250" s="106"/>
      <c r="G250" s="106"/>
    </row>
    <row r="251" spans="2:7" ht="14.25">
      <c r="B251" s="111"/>
      <c r="C251" s="117"/>
      <c r="D251" s="117"/>
      <c r="E251" s="117"/>
      <c r="F251" s="106"/>
      <c r="G251" s="106"/>
    </row>
    <row r="252" ht="12.75">
      <c r="B252" s="120" t="s">
        <v>207</v>
      </c>
    </row>
    <row r="254" ht="12.75">
      <c r="B254" s="121" t="s">
        <v>208</v>
      </c>
    </row>
    <row r="255" ht="12.75">
      <c r="B255" s="1" t="s">
        <v>209</v>
      </c>
    </row>
  </sheetData>
  <sheetProtection selectLockedCells="1" selectUnlockedCells="1"/>
  <mergeCells count="159">
    <mergeCell ref="B1:H1"/>
    <mergeCell ref="B2:H2"/>
    <mergeCell ref="B3:H3"/>
    <mergeCell ref="B5:H5"/>
    <mergeCell ref="B6:H6"/>
    <mergeCell ref="B7:H7"/>
    <mergeCell ref="C8:D8"/>
    <mergeCell ref="E8:H8"/>
    <mergeCell ref="C9:D9"/>
    <mergeCell ref="E9:G9"/>
    <mergeCell ref="C10:D10"/>
    <mergeCell ref="E10:H10"/>
    <mergeCell ref="B13:H15"/>
    <mergeCell ref="B17:H19"/>
    <mergeCell ref="B21:H22"/>
    <mergeCell ref="B24:H25"/>
    <mergeCell ref="B27:H29"/>
    <mergeCell ref="B30:H34"/>
    <mergeCell ref="B36:H36"/>
    <mergeCell ref="B39:C40"/>
    <mergeCell ref="D39:H39"/>
    <mergeCell ref="B41:C41"/>
    <mergeCell ref="B42:C42"/>
    <mergeCell ref="B43:C43"/>
    <mergeCell ref="B44:C44"/>
    <mergeCell ref="B45:C45"/>
    <mergeCell ref="B46:C46"/>
    <mergeCell ref="B47:C47"/>
    <mergeCell ref="D48:G48"/>
    <mergeCell ref="B50:C51"/>
    <mergeCell ref="D50:H50"/>
    <mergeCell ref="B52:C52"/>
    <mergeCell ref="B53:C53"/>
    <mergeCell ref="B54:C54"/>
    <mergeCell ref="B55:C55"/>
    <mergeCell ref="B56:C56"/>
    <mergeCell ref="B57:C57"/>
    <mergeCell ref="B58:C58"/>
    <mergeCell ref="B59:C59"/>
    <mergeCell ref="B60:C60"/>
    <mergeCell ref="B61:C61"/>
    <mergeCell ref="B62:C62"/>
    <mergeCell ref="B63:C63"/>
    <mergeCell ref="D64:G64"/>
    <mergeCell ref="B69:C70"/>
    <mergeCell ref="D69:H69"/>
    <mergeCell ref="B71:C71"/>
    <mergeCell ref="B72:C72"/>
    <mergeCell ref="B73:C73"/>
    <mergeCell ref="B74:C74"/>
    <mergeCell ref="B75:C75"/>
    <mergeCell ref="B76:C76"/>
    <mergeCell ref="B77:C77"/>
    <mergeCell ref="B78:C78"/>
    <mergeCell ref="B79:C79"/>
    <mergeCell ref="D80:G80"/>
    <mergeCell ref="B81:H81"/>
    <mergeCell ref="B83:C84"/>
    <mergeCell ref="D83:H83"/>
    <mergeCell ref="B85:C85"/>
    <mergeCell ref="B86:C86"/>
    <mergeCell ref="B87:C87"/>
    <mergeCell ref="B88:C88"/>
    <mergeCell ref="B89:C89"/>
    <mergeCell ref="B90:C90"/>
    <mergeCell ref="D91:G91"/>
    <mergeCell ref="B93:C94"/>
    <mergeCell ref="D93:H93"/>
    <mergeCell ref="B95:C95"/>
    <mergeCell ref="B96:C96"/>
    <mergeCell ref="B97:C97"/>
    <mergeCell ref="B98:C98"/>
    <mergeCell ref="B99:C99"/>
    <mergeCell ref="B100:C100"/>
    <mergeCell ref="D101:G101"/>
    <mergeCell ref="B104:C105"/>
    <mergeCell ref="D104:H104"/>
    <mergeCell ref="B106:C106"/>
    <mergeCell ref="B108:C108"/>
    <mergeCell ref="B109:C109"/>
    <mergeCell ref="D110:G110"/>
    <mergeCell ref="B112:C113"/>
    <mergeCell ref="D112:H112"/>
    <mergeCell ref="B114:C114"/>
    <mergeCell ref="B115:C115"/>
    <mergeCell ref="B116:C116"/>
    <mergeCell ref="B117:C117"/>
    <mergeCell ref="B118:C118"/>
    <mergeCell ref="B119:C119"/>
    <mergeCell ref="B120:C120"/>
    <mergeCell ref="B121:C121"/>
    <mergeCell ref="B122:C122"/>
    <mergeCell ref="B123:C123"/>
    <mergeCell ref="D124:G124"/>
    <mergeCell ref="B130:H131"/>
    <mergeCell ref="B132:H132"/>
    <mergeCell ref="B133:H138"/>
    <mergeCell ref="B139:H140"/>
    <mergeCell ref="B141:F141"/>
    <mergeCell ref="B142:F142"/>
    <mergeCell ref="B143:F143"/>
    <mergeCell ref="B144:F144"/>
    <mergeCell ref="B145:F145"/>
    <mergeCell ref="B146:F146"/>
    <mergeCell ref="B147:F147"/>
    <mergeCell ref="B148:F148"/>
    <mergeCell ref="B149:G149"/>
    <mergeCell ref="B150:F150"/>
    <mergeCell ref="B151:F151"/>
    <mergeCell ref="B152:F152"/>
    <mergeCell ref="B153:F153"/>
    <mergeCell ref="B154:F154"/>
    <mergeCell ref="B155:F155"/>
    <mergeCell ref="B156:G156"/>
    <mergeCell ref="B157:F157"/>
    <mergeCell ref="B158:F158"/>
    <mergeCell ref="B159:F159"/>
    <mergeCell ref="B160:F160"/>
    <mergeCell ref="B161:F161"/>
    <mergeCell ref="E162:G162"/>
    <mergeCell ref="B163:H163"/>
    <mergeCell ref="B165:B166"/>
    <mergeCell ref="C165:C166"/>
    <mergeCell ref="D165:D166"/>
    <mergeCell ref="E165:E166"/>
    <mergeCell ref="G165:G166"/>
    <mergeCell ref="B180:G180"/>
    <mergeCell ref="B181:G181"/>
    <mergeCell ref="B182:D182"/>
    <mergeCell ref="E182:H182"/>
    <mergeCell ref="B183:G183"/>
    <mergeCell ref="B184:G184"/>
    <mergeCell ref="B185:G185"/>
    <mergeCell ref="B186:G186"/>
    <mergeCell ref="B187:C187"/>
    <mergeCell ref="D187:H187"/>
    <mergeCell ref="B192:H193"/>
    <mergeCell ref="B194:H195"/>
    <mergeCell ref="B196:H197"/>
    <mergeCell ref="B198:H199"/>
    <mergeCell ref="B201:H201"/>
    <mergeCell ref="B202:B203"/>
    <mergeCell ref="C202:H203"/>
    <mergeCell ref="C204:H204"/>
    <mergeCell ref="B205:B206"/>
    <mergeCell ref="C205:H206"/>
    <mergeCell ref="B207:B208"/>
    <mergeCell ref="C207:H208"/>
    <mergeCell ref="B209:B210"/>
    <mergeCell ref="C209:H210"/>
    <mergeCell ref="C229:F229"/>
    <mergeCell ref="C230:F230"/>
    <mergeCell ref="C235:F235"/>
    <mergeCell ref="C236:F236"/>
    <mergeCell ref="C240:F240"/>
    <mergeCell ref="C241:F241"/>
    <mergeCell ref="C242:E242"/>
    <mergeCell ref="C247:F247"/>
    <mergeCell ref="C248:F248"/>
  </mergeCells>
  <printOptions/>
  <pageMargins left="0.5" right="0.5" top="0.45" bottom="1" header="0.5118055555555555" footer="0.5118055555555555"/>
  <pageSetup horizontalDpi="300" verticalDpi="300" orientation="portrait" paperSize="5"/>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5"/>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5"/>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
  <cp:lastPrinted>2015-04-12T05:40:26Z</cp:lastPrinted>
  <dcterms:created xsi:type="dcterms:W3CDTF">2012-02-20T11:34:39Z</dcterms:created>
  <dcterms:modified xsi:type="dcterms:W3CDTF">2015-04-22T01:34:34Z</dcterms:modified>
  <cp:category/>
  <cp:version/>
  <cp:contentType/>
  <cp:contentStatus/>
  <cp:revision>1</cp:revision>
</cp:coreProperties>
</file>