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rstGrading" sheetId="1" r:id="rId1"/>
    <sheet name="SecondGrading" sheetId="2" r:id="rId2"/>
    <sheet name="ThirdGrading" sheetId="3" r:id="rId3"/>
    <sheet name="FourthGrading" sheetId="4" r:id="rId4"/>
    <sheet name="Gradesheet" sheetId="5" r:id="rId5"/>
  </sheets>
  <definedNames/>
  <calcPr fullCalcOnLoad="1"/>
</workbook>
</file>

<file path=xl/sharedStrings.xml><?xml version="1.0" encoding="utf-8"?>
<sst xmlns="http://schemas.openxmlformats.org/spreadsheetml/2006/main" count="428" uniqueCount="117">
  <si>
    <t>Grade 7 – 18</t>
  </si>
  <si>
    <t xml:space="preserve"> Araling Panlipunan 9</t>
  </si>
  <si>
    <t xml:space="preserve">1st GRADING PERIOD </t>
  </si>
  <si>
    <t>SCHOOL YEAR 2015 – 2016</t>
  </si>
  <si>
    <t>Subject Teacher: Ian Besina</t>
  </si>
  <si>
    <t>Section Counselor: Ms. Janice Tonico</t>
  </si>
  <si>
    <t>Components</t>
  </si>
  <si>
    <t>WRITTEN WORKS</t>
  </si>
  <si>
    <t>PERFORMANCE TASKS</t>
  </si>
  <si>
    <t>QUARTERLY ASSESSMENTS</t>
  </si>
  <si>
    <t>TENTATIVE GRADE</t>
  </si>
  <si>
    <t>TRANSMUTED GRADE</t>
  </si>
  <si>
    <t>REMARKS</t>
  </si>
  <si>
    <t>Topic 1</t>
  </si>
  <si>
    <t>Topic 2</t>
  </si>
  <si>
    <t>Topic 3</t>
  </si>
  <si>
    <t>Topic 4</t>
  </si>
  <si>
    <t>Topic 5</t>
  </si>
  <si>
    <t>Topic 6</t>
  </si>
  <si>
    <t>Topic 7</t>
  </si>
  <si>
    <t>Topic 8</t>
  </si>
  <si>
    <t>Topic 9</t>
  </si>
  <si>
    <t>Topic 10</t>
  </si>
  <si>
    <t>Total</t>
  </si>
  <si>
    <t>Percentage</t>
  </si>
  <si>
    <t>Weight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</si>
  <si>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</si>
  <si>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</si>
  <si>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</si>
  <si>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</si>
  <si>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</si>
  <si>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</si>
  <si>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</si>
  <si>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</si>
  <si>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</si>
  <si>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</si>
  <si>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EXAMS</t>
  </si>
  <si>
    <t>SUMMATIVE</t>
  </si>
  <si>
    <t>ITEMS CREDITED</t>
  </si>
  <si>
    <t>Abad-Santos, Jose</t>
  </si>
  <si>
    <t>Abcede, Salvador</t>
  </si>
  <si>
    <t>Araneta, Juan</t>
  </si>
  <si>
    <t>Bonifacio, Andres</t>
  </si>
  <si>
    <t>Burgos, Jose</t>
  </si>
  <si>
    <t>Climaco, Ceasar</t>
  </si>
  <si>
    <t>Crame, Rafael</t>
  </si>
  <si>
    <t>Dagohoy, Francisco</t>
  </si>
  <si>
    <t>Del Castillo, Francisco</t>
  </si>
  <si>
    <t>Del Pilar, Gregorio</t>
  </si>
  <si>
    <t>Delgado, Martin</t>
  </si>
  <si>
    <t>Elofre, Ponciano</t>
  </si>
  <si>
    <t>Evangelista, Edilberto</t>
  </si>
  <si>
    <t>Fortich, Antonio</t>
  </si>
  <si>
    <t>Ingeniero, Ismael</t>
  </si>
  <si>
    <t>Jacinto, Emilio</t>
  </si>
  <si>
    <t>Lapu-Lapu, Si</t>
  </si>
  <si>
    <t>Lopez-Jaena, Graciano</t>
  </si>
  <si>
    <t>Luna, Antonio</t>
  </si>
  <si>
    <t>Magbuelas, Dionisio</t>
  </si>
  <si>
    <t>Malvar, Miguel</t>
  </si>
  <si>
    <t>Mercado-Rizal, Jose Protasio</t>
  </si>
  <si>
    <t>Paua, Jose Ignacio</t>
  </si>
  <si>
    <t>Peralta, Macario</t>
  </si>
  <si>
    <t>Ponce, Mariano</t>
  </si>
  <si>
    <t>Qudaratuallah, Mohammed</t>
  </si>
  <si>
    <t>Silang, Diego</t>
  </si>
  <si>
    <t>Taruc, Luis</t>
  </si>
  <si>
    <t>Villamor, Jesus</t>
  </si>
  <si>
    <t>Wainwright, Jonathan</t>
  </si>
  <si>
    <t>X, Mr.</t>
  </si>
  <si>
    <t>Algabre, Salud</t>
  </si>
  <si>
    <t>Alonso, Teodora</t>
  </si>
  <si>
    <t>Apostol, Eugenia</t>
  </si>
  <si>
    <t>Aquino, Melchora</t>
  </si>
  <si>
    <t>Arcanghel, Narda</t>
  </si>
  <si>
    <t>Baloyo, Mary Grace</t>
  </si>
  <si>
    <t>Barros, Lorena</t>
  </si>
  <si>
    <t>Bautista, Lualhati</t>
  </si>
  <si>
    <t>Bonifacio, Espiridonia</t>
  </si>
  <si>
    <t>Defensor-Santiago, Miriam</t>
  </si>
  <si>
    <t>del SpirituSanto, Ignacia</t>
  </si>
  <si>
    <t>Dizon, Marina</t>
  </si>
  <si>
    <t>Esteban, Agueda</t>
  </si>
  <si>
    <t>Fernandez, Nieves</t>
  </si>
  <si>
    <t>Guerero, Josefina</t>
  </si>
  <si>
    <t>Hilao, Liliosa</t>
  </si>
  <si>
    <t>Kahabagan, Aguela</t>
  </si>
  <si>
    <t>Lagos, Nazaria</t>
  </si>
  <si>
    <t>Llanes-Escoda, Josefa</t>
  </si>
  <si>
    <t>Magbanua, Teresa</t>
  </si>
  <si>
    <t>Marcelo, Marcela</t>
  </si>
  <si>
    <t>Montoya, Gregoria</t>
  </si>
  <si>
    <t>Orosa, Ma. Ylaga</t>
  </si>
  <si>
    <t>Paraiso-Gomez, Remedios</t>
  </si>
  <si>
    <t>Rosca, Ninotchka</t>
  </si>
  <si>
    <t>Silang, Gabriela</t>
  </si>
  <si>
    <t>Tapang, Simeona</t>
  </si>
  <si>
    <t>Tecson, Trinidad</t>
  </si>
  <si>
    <t>Ventura, Asuncion</t>
  </si>
  <si>
    <t>Villavicencio, Gliceria</t>
  </si>
  <si>
    <t>PERFORMANCE LEVEL</t>
  </si>
  <si>
    <t xml:space="preserve">2ND GRADING PERIOD </t>
  </si>
  <si>
    <t xml:space="preserve">3RD GRADING PERIOD </t>
  </si>
  <si>
    <t>Department of Education</t>
  </si>
  <si>
    <t>Region VI – Western Visayas</t>
  </si>
  <si>
    <t>Division of Bacolod City</t>
  </si>
  <si>
    <t>Bacolod City National High School</t>
  </si>
  <si>
    <t>GRADE SHEET</t>
  </si>
  <si>
    <t>Name of Student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</si>
  <si>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Grading</t>
    </r>
  </si>
  <si>
    <t>2nd Grading</t>
  </si>
  <si>
    <t>3rd Grading</t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</si>
  <si>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Grading</t>
    </r>
  </si>
  <si>
    <t>FINAL</t>
  </si>
  <si>
    <t>TEACHER'S SIGNATURE</t>
  </si>
  <si>
    <t>DEP'T HEAD'S SIGNATURE</t>
  </si>
  <si>
    <t>DATE</t>
  </si>
</sst>
</file>

<file path=xl/styles.xml><?xml version="1.0" encoding="utf-8"?>
<styleSheet xmlns="http://schemas.openxmlformats.org/spreadsheetml/2006/main">
  <numFmts count="10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0.0000"/>
    <numFmt numFmtId="165" formatCode="#,##0;\-#,##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53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9"/>
      <color indexed="8"/>
      <name val="Calibri"/>
      <family val="2"/>
    </font>
    <font>
      <b/>
      <sz val="16"/>
      <color indexed="57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wrapText="1"/>
    </xf>
    <xf numFmtId="0" fontId="5" fillId="33" borderId="10" xfId="0" applyFont="1" applyFill="1" applyBorder="1" applyAlignment="1" applyProtection="1">
      <alignment horizontal="center" vertical="center" textRotation="90"/>
      <protection locked="0"/>
    </xf>
    <xf numFmtId="0" fontId="7" fillId="33" borderId="10" xfId="0" applyFont="1" applyFill="1" applyBorder="1" applyAlignment="1">
      <alignment horizontal="center" vertical="center" textRotation="90" wrapText="1"/>
    </xf>
    <xf numFmtId="2" fontId="11" fillId="33" borderId="10" xfId="0" applyNumberFormat="1" applyFont="1" applyFill="1" applyBorder="1" applyAlignment="1">
      <alignment horizontal="center" vertical="center" textRotation="90" wrapText="1"/>
    </xf>
    <xf numFmtId="164" fontId="7" fillId="33" borderId="10" xfId="0" applyNumberFormat="1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 applyProtection="1">
      <alignment horizontal="center" vertical="center" textRotation="90"/>
      <protection locked="0"/>
    </xf>
    <xf numFmtId="0" fontId="7" fillId="34" borderId="10" xfId="0" applyFont="1" applyFill="1" applyBorder="1" applyAlignment="1">
      <alignment horizontal="center" vertical="center" textRotation="90"/>
    </xf>
    <xf numFmtId="2" fontId="11" fillId="34" borderId="10" xfId="0" applyNumberFormat="1" applyFont="1" applyFill="1" applyBorder="1" applyAlignment="1">
      <alignment horizontal="center" vertical="center" textRotation="90" wrapText="1"/>
    </xf>
    <xf numFmtId="164" fontId="7" fillId="34" borderId="10" xfId="0" applyNumberFormat="1" applyFont="1" applyFill="1" applyBorder="1" applyAlignment="1">
      <alignment horizontal="center" vertical="center" textRotation="90"/>
    </xf>
    <xf numFmtId="0" fontId="5" fillId="35" borderId="10" xfId="0" applyFont="1" applyFill="1" applyBorder="1" applyAlignment="1" applyProtection="1">
      <alignment horizontal="center" vertical="center" textRotation="90" wrapText="1"/>
      <protection locked="0"/>
    </xf>
    <xf numFmtId="0" fontId="12" fillId="35" borderId="10" xfId="0" applyFont="1" applyFill="1" applyBorder="1" applyAlignment="1" applyProtection="1">
      <alignment horizontal="center" vertical="center" textRotation="90" wrapText="1"/>
      <protection locked="0"/>
    </xf>
    <xf numFmtId="0" fontId="7" fillId="35" borderId="10" xfId="0" applyFont="1" applyFill="1" applyBorder="1" applyAlignment="1">
      <alignment horizontal="center" vertical="center" textRotation="90" wrapText="1"/>
    </xf>
    <xf numFmtId="2" fontId="11" fillId="35" borderId="10" xfId="0" applyNumberFormat="1" applyFont="1" applyFill="1" applyBorder="1" applyAlignment="1">
      <alignment horizontal="center" vertical="center" textRotation="90" wrapText="1"/>
    </xf>
    <xf numFmtId="164" fontId="7" fillId="35" borderId="10" xfId="0" applyNumberFormat="1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/>
    </xf>
    <xf numFmtId="0" fontId="13" fillId="33" borderId="10" xfId="0" applyFont="1" applyFill="1" applyBorder="1" applyAlignment="1" applyProtection="1">
      <alignment horizontal="center"/>
      <protection locked="0"/>
    </xf>
    <xf numFmtId="0" fontId="7" fillId="37" borderId="10" xfId="0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 horizontal="center"/>
    </xf>
    <xf numFmtId="165" fontId="13" fillId="39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/>
    </xf>
    <xf numFmtId="165" fontId="7" fillId="39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 applyProtection="1">
      <alignment horizontal="center"/>
      <protection locked="0"/>
    </xf>
    <xf numFmtId="165" fontId="7" fillId="38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37" borderId="11" xfId="0" applyFont="1" applyFill="1" applyBorder="1" applyAlignment="1">
      <alignment/>
    </xf>
    <xf numFmtId="2" fontId="13" fillId="38" borderId="11" xfId="0" applyNumberFormat="1" applyFont="1" applyFill="1" applyBorder="1" applyAlignment="1">
      <alignment/>
    </xf>
    <xf numFmtId="164" fontId="13" fillId="39" borderId="11" xfId="0" applyNumberFormat="1" applyFont="1" applyFill="1" applyBorder="1" applyAlignment="1">
      <alignment/>
    </xf>
    <xf numFmtId="0" fontId="16" fillId="37" borderId="11" xfId="0" applyFont="1" applyFill="1" applyBorder="1" applyAlignment="1">
      <alignment/>
    </xf>
    <xf numFmtId="0" fontId="16" fillId="40" borderId="11" xfId="0" applyFont="1" applyFill="1" applyBorder="1" applyAlignment="1" applyProtection="1">
      <alignment/>
      <protection locked="0"/>
    </xf>
    <xf numFmtId="164" fontId="16" fillId="39" borderId="11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3" fontId="5" fillId="41" borderId="11" xfId="0" applyNumberFormat="1" applyFont="1" applyFill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1" fontId="16" fillId="40" borderId="11" xfId="0" applyNumberFormat="1" applyFont="1" applyFill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5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5" fillId="0" borderId="0" xfId="0" applyFont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2" fontId="1" fillId="0" borderId="13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3" fontId="10" fillId="41" borderId="11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3">
    <dxf>
      <font>
        <b val="0"/>
        <sz val="10"/>
        <color indexed="53"/>
      </font>
    </dxf>
    <dxf>
      <font>
        <b val="0"/>
        <sz val="10"/>
        <color indexed="53"/>
      </font>
    </dxf>
    <dxf>
      <font>
        <b val="0"/>
        <sz val="10"/>
        <color rgb="FFFF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1"/>
  <sheetViews>
    <sheetView tabSelected="1" zoomScale="120" zoomScaleNormal="120" zoomScalePageLayoutView="0" workbookViewId="0" topLeftCell="A1">
      <selection activeCell="A8" sqref="A8"/>
    </sheetView>
  </sheetViews>
  <sheetFormatPr defaultColWidth="5.28125" defaultRowHeight="15"/>
  <cols>
    <col min="1" max="1" width="26.00390625" style="1" bestFit="1" customWidth="1"/>
    <col min="2" max="7" width="2.7109375" style="1" customWidth="1"/>
    <col min="8" max="8" width="3.7109375" style="1" customWidth="1"/>
    <col min="9" max="11" width="2.57421875" style="1" customWidth="1"/>
    <col min="12" max="12" width="4.00390625" style="1" customWidth="1"/>
    <col min="13" max="13" width="6.00390625" style="2" customWidth="1"/>
    <col min="14" max="14" width="6.8515625" style="3" customWidth="1"/>
    <col min="15" max="17" width="2.57421875" style="1" customWidth="1"/>
    <col min="18" max="19" width="3.140625" style="1" customWidth="1"/>
    <col min="20" max="24" width="2.7109375" style="1" customWidth="1"/>
    <col min="25" max="25" width="4.28125" style="1" customWidth="1"/>
    <col min="26" max="26" width="6.00390625" style="2" customWidth="1"/>
    <col min="27" max="27" width="6.8515625" style="3" customWidth="1"/>
    <col min="28" max="28" width="3.00390625" style="1" customWidth="1"/>
    <col min="29" max="30" width="3.8515625" style="1" customWidth="1"/>
    <col min="31" max="31" width="6.00390625" style="2" customWidth="1"/>
    <col min="32" max="32" width="6.8515625" style="3" customWidth="1"/>
    <col min="33" max="33" width="4.7109375" style="1" customWidth="1"/>
    <col min="34" max="34" width="4.7109375" style="4" customWidth="1"/>
    <col min="35" max="35" width="6.57421875" style="1" customWidth="1"/>
    <col min="36" max="233" width="5.28125" style="1" customWidth="1"/>
  </cols>
  <sheetData>
    <row r="1" spans="1:35" ht="2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 t="s">
        <v>1</v>
      </c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5"/>
      <c r="AB1" s="5"/>
      <c r="AC1" s="5"/>
      <c r="AD1" s="5"/>
      <c r="AE1" s="5"/>
      <c r="AF1" s="5"/>
      <c r="AG1" s="5"/>
      <c r="AH1" s="5"/>
      <c r="AI1" s="6"/>
    </row>
    <row r="2" spans="1:34" ht="15">
      <c r="A2" s="72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 t="s">
        <v>3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"/>
      <c r="AC2" s="7"/>
      <c r="AD2" s="7"/>
      <c r="AE2" s="7"/>
      <c r="AF2" s="7"/>
      <c r="AG2" s="7"/>
      <c r="AH2" s="7"/>
    </row>
    <row r="3" spans="1:34" ht="15">
      <c r="A3" s="74" t="s">
        <v>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 t="s">
        <v>5</v>
      </c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"/>
      <c r="AC3" s="7"/>
      <c r="AD3" s="7"/>
      <c r="AE3" s="7"/>
      <c r="AF3" s="7"/>
      <c r="AG3" s="7"/>
      <c r="AH3" s="7"/>
    </row>
    <row r="5" spans="1:35" s="8" customFormat="1" ht="30.75" customHeight="1">
      <c r="A5" s="65" t="s">
        <v>6</v>
      </c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 t="s">
        <v>8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 t="s">
        <v>9</v>
      </c>
      <c r="AC5" s="68"/>
      <c r="AD5" s="68"/>
      <c r="AE5" s="68"/>
      <c r="AF5" s="68"/>
      <c r="AG5" s="69" t="s">
        <v>10</v>
      </c>
      <c r="AH5" s="62" t="s">
        <v>11</v>
      </c>
      <c r="AI5" s="62" t="s">
        <v>12</v>
      </c>
    </row>
    <row r="6" spans="1:233" ht="58.5" customHeight="1">
      <c r="A6" s="65"/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10" t="s">
        <v>23</v>
      </c>
      <c r="M6" s="11" t="s">
        <v>24</v>
      </c>
      <c r="N6" s="12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4" t="s">
        <v>23</v>
      </c>
      <c r="Z6" s="15" t="s">
        <v>24</v>
      </c>
      <c r="AA6" s="16" t="s">
        <v>25</v>
      </c>
      <c r="AB6" s="17" t="s">
        <v>36</v>
      </c>
      <c r="AC6" s="18" t="s">
        <v>37</v>
      </c>
      <c r="AD6" s="19" t="s">
        <v>23</v>
      </c>
      <c r="AE6" s="20" t="s">
        <v>24</v>
      </c>
      <c r="AF6" s="21" t="s">
        <v>25</v>
      </c>
      <c r="AG6" s="69"/>
      <c r="AH6" s="62"/>
      <c r="AI6" s="62"/>
      <c r="HU6"/>
      <c r="HV6"/>
      <c r="HW6"/>
      <c r="HX6"/>
      <c r="HY6"/>
    </row>
    <row r="7" spans="1:254" s="32" customFormat="1" ht="15">
      <c r="A7" s="22" t="s">
        <v>38</v>
      </c>
      <c r="B7" s="23">
        <v>10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4">
        <f aca="true" t="shared" si="0" ref="L7:L38">SUM(B7:K7)</f>
        <v>10</v>
      </c>
      <c r="M7" s="25">
        <v>100</v>
      </c>
      <c r="N7" s="26">
        <v>30</v>
      </c>
      <c r="O7" s="27">
        <v>10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8">
        <f aca="true" t="shared" si="1" ref="Y7:Y38">SUM(O7:X7)</f>
        <v>10</v>
      </c>
      <c r="Z7" s="25">
        <v>100</v>
      </c>
      <c r="AA7" s="29">
        <v>50</v>
      </c>
      <c r="AB7" s="30">
        <v>50</v>
      </c>
      <c r="AC7" s="30">
        <v>100</v>
      </c>
      <c r="AD7" s="28">
        <f aca="true" t="shared" si="2" ref="AD7:AD38">SUM(AB7:AC7)</f>
        <v>150</v>
      </c>
      <c r="AE7" s="31">
        <v>100</v>
      </c>
      <c r="AF7" s="29">
        <v>20</v>
      </c>
      <c r="AG7" s="69"/>
      <c r="AH7" s="62"/>
      <c r="AI7" s="62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33" ht="17.25" customHeight="1">
      <c r="A8" s="34" t="s">
        <v>39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>
        <f t="shared" si="0"/>
        <v>0</v>
      </c>
      <c r="M8" s="37">
        <f aca="true" t="shared" si="3" ref="M8:M38">L8/$L$7*100</f>
        <v>0</v>
      </c>
      <c r="N8" s="38">
        <f aca="true" t="shared" si="4" ref="N8:N38">M8*$N$7/100</f>
        <v>0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9">
        <f t="shared" si="1"/>
        <v>0</v>
      </c>
      <c r="Z8" s="37">
        <f aca="true" t="shared" si="5" ref="Z8:Z38">Y8/$Y$7*100</f>
        <v>0</v>
      </c>
      <c r="AA8" s="38">
        <f aca="true" t="shared" si="6" ref="AA8:AA38">Z8*$AA$7/100</f>
        <v>0</v>
      </c>
      <c r="AB8" s="40"/>
      <c r="AC8" s="40"/>
      <c r="AD8" s="39">
        <f t="shared" si="2"/>
        <v>0</v>
      </c>
      <c r="AE8" s="37">
        <f aca="true" t="shared" si="7" ref="AE8:AE38">AD8/$AD$7*100</f>
        <v>0</v>
      </c>
      <c r="AF8" s="41">
        <f aca="true" t="shared" si="8" ref="AF8:AF38">AE8*$AF$7/100</f>
        <v>0</v>
      </c>
      <c r="AG8" s="42">
        <f aca="true" t="shared" si="9" ref="AG8:AG38">ROUND((N8+AA8+AF8),2)</f>
        <v>0</v>
      </c>
      <c r="AH8" s="43">
        <f aca="true" t="shared" si="10" ref="AH8:AH38">IF(AG8&lt;60,(AG8/60*15)+60,((AG8-60)/40*25)+75)</f>
        <v>60</v>
      </c>
      <c r="AI8" s="35" t="str">
        <f aca="true" t="shared" si="11" ref="AI8:AI69">IF(AH8&lt;75,"FAILED","PASSED")</f>
        <v>FAILED</v>
      </c>
      <c r="HU8"/>
      <c r="HV8"/>
      <c r="HW8"/>
      <c r="HX8"/>
      <c r="HY8"/>
    </row>
    <row r="9" spans="1:233" ht="17.25" customHeight="1">
      <c r="A9" s="44" t="s">
        <v>40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6">
        <f t="shared" si="0"/>
        <v>0</v>
      </c>
      <c r="M9" s="37">
        <f t="shared" si="3"/>
        <v>0</v>
      </c>
      <c r="N9" s="38">
        <f t="shared" si="4"/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9">
        <f t="shared" si="1"/>
        <v>0</v>
      </c>
      <c r="Z9" s="37">
        <f t="shared" si="5"/>
        <v>0</v>
      </c>
      <c r="AA9" s="38">
        <f t="shared" si="6"/>
        <v>0</v>
      </c>
      <c r="AB9" s="45"/>
      <c r="AC9" s="45"/>
      <c r="AD9" s="39">
        <f t="shared" si="2"/>
        <v>0</v>
      </c>
      <c r="AE9" s="37">
        <f t="shared" si="7"/>
        <v>0</v>
      </c>
      <c r="AF9" s="41">
        <f t="shared" si="8"/>
        <v>0</v>
      </c>
      <c r="AG9" s="42">
        <f t="shared" si="9"/>
        <v>0</v>
      </c>
      <c r="AH9" s="43">
        <f t="shared" si="10"/>
        <v>60</v>
      </c>
      <c r="AI9" s="35" t="str">
        <f t="shared" si="11"/>
        <v>FAILED</v>
      </c>
      <c r="HU9"/>
      <c r="HV9"/>
      <c r="HW9"/>
      <c r="HX9"/>
      <c r="HY9"/>
    </row>
    <row r="10" spans="1:233" ht="17.25" customHeight="1">
      <c r="A10" s="44" t="s">
        <v>41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>
        <f t="shared" si="0"/>
        <v>0</v>
      </c>
      <c r="M10" s="37">
        <f t="shared" si="3"/>
        <v>0</v>
      </c>
      <c r="N10" s="38">
        <f t="shared" si="4"/>
        <v>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9">
        <f t="shared" si="1"/>
        <v>0</v>
      </c>
      <c r="Z10" s="37">
        <f t="shared" si="5"/>
        <v>0</v>
      </c>
      <c r="AA10" s="38">
        <f t="shared" si="6"/>
        <v>0</v>
      </c>
      <c r="AB10" s="45"/>
      <c r="AC10" s="45"/>
      <c r="AD10" s="39">
        <f t="shared" si="2"/>
        <v>0</v>
      </c>
      <c r="AE10" s="37">
        <f t="shared" si="7"/>
        <v>0</v>
      </c>
      <c r="AF10" s="41">
        <f t="shared" si="8"/>
        <v>0</v>
      </c>
      <c r="AG10" s="42">
        <f t="shared" si="9"/>
        <v>0</v>
      </c>
      <c r="AH10" s="43">
        <f t="shared" si="10"/>
        <v>60</v>
      </c>
      <c r="AI10" s="35" t="str">
        <f t="shared" si="11"/>
        <v>FAILED</v>
      </c>
      <c r="HU10"/>
      <c r="HV10"/>
      <c r="HW10"/>
      <c r="HX10"/>
      <c r="HY10"/>
    </row>
    <row r="11" spans="1:233" ht="17.25" customHeight="1">
      <c r="A11" s="44" t="s">
        <v>42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>
        <f t="shared" si="0"/>
        <v>0</v>
      </c>
      <c r="M11" s="37">
        <f t="shared" si="3"/>
        <v>0</v>
      </c>
      <c r="N11" s="38">
        <f t="shared" si="4"/>
        <v>0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9">
        <f t="shared" si="1"/>
        <v>0</v>
      </c>
      <c r="Z11" s="37">
        <f t="shared" si="5"/>
        <v>0</v>
      </c>
      <c r="AA11" s="38">
        <f t="shared" si="6"/>
        <v>0</v>
      </c>
      <c r="AB11" s="45"/>
      <c r="AC11" s="45"/>
      <c r="AD11" s="39">
        <f t="shared" si="2"/>
        <v>0</v>
      </c>
      <c r="AE11" s="37">
        <f t="shared" si="7"/>
        <v>0</v>
      </c>
      <c r="AF11" s="41">
        <f t="shared" si="8"/>
        <v>0</v>
      </c>
      <c r="AG11" s="42">
        <f t="shared" si="9"/>
        <v>0</v>
      </c>
      <c r="AH11" s="43">
        <f t="shared" si="10"/>
        <v>60</v>
      </c>
      <c r="AI11" s="35" t="str">
        <f t="shared" si="11"/>
        <v>FAILED</v>
      </c>
      <c r="HU11"/>
      <c r="HV11"/>
      <c r="HW11"/>
      <c r="HX11"/>
      <c r="HY11"/>
    </row>
    <row r="12" spans="1:233" ht="17.25" customHeight="1">
      <c r="A12" s="44" t="s">
        <v>43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>
        <f t="shared" si="0"/>
        <v>0</v>
      </c>
      <c r="M12" s="37">
        <f t="shared" si="3"/>
        <v>0</v>
      </c>
      <c r="N12" s="38">
        <f t="shared" si="4"/>
        <v>0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9">
        <f t="shared" si="1"/>
        <v>0</v>
      </c>
      <c r="Z12" s="37">
        <f t="shared" si="5"/>
        <v>0</v>
      </c>
      <c r="AA12" s="38">
        <f t="shared" si="6"/>
        <v>0</v>
      </c>
      <c r="AB12" s="40"/>
      <c r="AC12" s="40"/>
      <c r="AD12" s="39">
        <f t="shared" si="2"/>
        <v>0</v>
      </c>
      <c r="AE12" s="37">
        <f t="shared" si="7"/>
        <v>0</v>
      </c>
      <c r="AF12" s="41">
        <f t="shared" si="8"/>
        <v>0</v>
      </c>
      <c r="AG12" s="42">
        <f t="shared" si="9"/>
        <v>0</v>
      </c>
      <c r="AH12" s="43">
        <f t="shared" si="10"/>
        <v>60</v>
      </c>
      <c r="AI12" s="35" t="str">
        <f t="shared" si="11"/>
        <v>FAILED</v>
      </c>
      <c r="HU12"/>
      <c r="HV12"/>
      <c r="HW12"/>
      <c r="HX12"/>
      <c r="HY12"/>
    </row>
    <row r="13" spans="1:233" ht="17.25" customHeight="1">
      <c r="A13" s="44" t="s">
        <v>44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>
        <f t="shared" si="0"/>
        <v>0</v>
      </c>
      <c r="M13" s="37">
        <f t="shared" si="3"/>
        <v>0</v>
      </c>
      <c r="N13" s="38">
        <f t="shared" si="4"/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9">
        <f t="shared" si="1"/>
        <v>0</v>
      </c>
      <c r="Z13" s="37">
        <f t="shared" si="5"/>
        <v>0</v>
      </c>
      <c r="AA13" s="38">
        <f t="shared" si="6"/>
        <v>0</v>
      </c>
      <c r="AB13" s="40"/>
      <c r="AC13" s="40"/>
      <c r="AD13" s="39">
        <f t="shared" si="2"/>
        <v>0</v>
      </c>
      <c r="AE13" s="37">
        <f t="shared" si="7"/>
        <v>0</v>
      </c>
      <c r="AF13" s="41">
        <f t="shared" si="8"/>
        <v>0</v>
      </c>
      <c r="AG13" s="42">
        <f t="shared" si="9"/>
        <v>0</v>
      </c>
      <c r="AH13" s="43">
        <f t="shared" si="10"/>
        <v>60</v>
      </c>
      <c r="AI13" s="35" t="str">
        <f t="shared" si="11"/>
        <v>FAILED</v>
      </c>
      <c r="HU13"/>
      <c r="HV13"/>
      <c r="HW13"/>
      <c r="HX13"/>
      <c r="HY13"/>
    </row>
    <row r="14" spans="1:36" ht="17.25" customHeight="1">
      <c r="A14" s="44" t="s">
        <v>45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>
        <f t="shared" si="0"/>
        <v>0</v>
      </c>
      <c r="M14" s="37">
        <f t="shared" si="3"/>
        <v>0</v>
      </c>
      <c r="N14" s="38">
        <f t="shared" si="4"/>
        <v>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9">
        <f t="shared" si="1"/>
        <v>0</v>
      </c>
      <c r="Z14" s="37">
        <f t="shared" si="5"/>
        <v>0</v>
      </c>
      <c r="AA14" s="38">
        <f t="shared" si="6"/>
        <v>0</v>
      </c>
      <c r="AB14" s="40"/>
      <c r="AC14" s="40"/>
      <c r="AD14" s="39">
        <f t="shared" si="2"/>
        <v>0</v>
      </c>
      <c r="AE14" s="37">
        <f t="shared" si="7"/>
        <v>0</v>
      </c>
      <c r="AF14" s="41">
        <f t="shared" si="8"/>
        <v>0</v>
      </c>
      <c r="AG14" s="42">
        <f t="shared" si="9"/>
        <v>0</v>
      </c>
      <c r="AH14" s="43">
        <f t="shared" si="10"/>
        <v>60</v>
      </c>
      <c r="AI14" s="35" t="str">
        <f t="shared" si="11"/>
        <v>FAILED</v>
      </c>
      <c r="AJ14"/>
    </row>
    <row r="15" spans="1:36" ht="17.25" customHeight="1">
      <c r="A15" s="44" t="s">
        <v>46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0</v>
      </c>
      <c r="M15" s="37">
        <f t="shared" si="3"/>
        <v>0</v>
      </c>
      <c r="N15" s="38">
        <f t="shared" si="4"/>
        <v>0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9">
        <f t="shared" si="1"/>
        <v>0</v>
      </c>
      <c r="Z15" s="37">
        <f t="shared" si="5"/>
        <v>0</v>
      </c>
      <c r="AA15" s="38">
        <f t="shared" si="6"/>
        <v>0</v>
      </c>
      <c r="AB15" s="45"/>
      <c r="AC15" s="45"/>
      <c r="AD15" s="39">
        <f t="shared" si="2"/>
        <v>0</v>
      </c>
      <c r="AE15" s="37">
        <f t="shared" si="7"/>
        <v>0</v>
      </c>
      <c r="AF15" s="41">
        <f t="shared" si="8"/>
        <v>0</v>
      </c>
      <c r="AG15" s="42">
        <f t="shared" si="9"/>
        <v>0</v>
      </c>
      <c r="AH15" s="43">
        <f t="shared" si="10"/>
        <v>60</v>
      </c>
      <c r="AI15" s="35" t="str">
        <f t="shared" si="11"/>
        <v>FAILED</v>
      </c>
      <c r="AJ15"/>
    </row>
    <row r="16" spans="1:36" ht="17.25" customHeight="1">
      <c r="A16" s="44" t="s">
        <v>47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>
        <f t="shared" si="0"/>
        <v>0</v>
      </c>
      <c r="M16" s="37">
        <f t="shared" si="3"/>
        <v>0</v>
      </c>
      <c r="N16" s="38">
        <f t="shared" si="4"/>
        <v>0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9">
        <f t="shared" si="1"/>
        <v>0</v>
      </c>
      <c r="Z16" s="37">
        <f t="shared" si="5"/>
        <v>0</v>
      </c>
      <c r="AA16" s="38">
        <f t="shared" si="6"/>
        <v>0</v>
      </c>
      <c r="AB16" s="45"/>
      <c r="AC16" s="45"/>
      <c r="AD16" s="39">
        <f t="shared" si="2"/>
        <v>0</v>
      </c>
      <c r="AE16" s="37">
        <f t="shared" si="7"/>
        <v>0</v>
      </c>
      <c r="AF16" s="41">
        <f t="shared" si="8"/>
        <v>0</v>
      </c>
      <c r="AG16" s="42">
        <f t="shared" si="9"/>
        <v>0</v>
      </c>
      <c r="AH16" s="43">
        <f t="shared" si="10"/>
        <v>60</v>
      </c>
      <c r="AI16" s="35" t="str">
        <f t="shared" si="11"/>
        <v>FAILED</v>
      </c>
      <c r="AJ16"/>
    </row>
    <row r="17" spans="1:36" ht="17.25" customHeight="1">
      <c r="A17" s="44" t="s">
        <v>48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>
        <f t="shared" si="0"/>
        <v>0</v>
      </c>
      <c r="M17" s="37">
        <f t="shared" si="3"/>
        <v>0</v>
      </c>
      <c r="N17" s="38">
        <f t="shared" si="4"/>
        <v>0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9">
        <f t="shared" si="1"/>
        <v>0</v>
      </c>
      <c r="Z17" s="37">
        <f t="shared" si="5"/>
        <v>0</v>
      </c>
      <c r="AA17" s="38">
        <f t="shared" si="6"/>
        <v>0</v>
      </c>
      <c r="AB17" s="45"/>
      <c r="AC17" s="45"/>
      <c r="AD17" s="39">
        <f t="shared" si="2"/>
        <v>0</v>
      </c>
      <c r="AE17" s="37">
        <f t="shared" si="7"/>
        <v>0</v>
      </c>
      <c r="AF17" s="41">
        <f t="shared" si="8"/>
        <v>0</v>
      </c>
      <c r="AG17" s="42">
        <f t="shared" si="9"/>
        <v>0</v>
      </c>
      <c r="AH17" s="43">
        <f t="shared" si="10"/>
        <v>60</v>
      </c>
      <c r="AI17" s="35" t="str">
        <f t="shared" si="11"/>
        <v>FAILED</v>
      </c>
      <c r="AJ17"/>
    </row>
    <row r="18" spans="1:36" ht="17.25" customHeight="1">
      <c r="A18" s="44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>
        <f t="shared" si="0"/>
        <v>0</v>
      </c>
      <c r="M18" s="37">
        <f t="shared" si="3"/>
        <v>0</v>
      </c>
      <c r="N18" s="38">
        <f t="shared" si="4"/>
        <v>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9">
        <f t="shared" si="1"/>
        <v>0</v>
      </c>
      <c r="Z18" s="37">
        <f t="shared" si="5"/>
        <v>0</v>
      </c>
      <c r="AA18" s="38">
        <f t="shared" si="6"/>
        <v>0</v>
      </c>
      <c r="AB18" s="40"/>
      <c r="AC18" s="40"/>
      <c r="AD18" s="39">
        <f t="shared" si="2"/>
        <v>0</v>
      </c>
      <c r="AE18" s="37">
        <f t="shared" si="7"/>
        <v>0</v>
      </c>
      <c r="AF18" s="41">
        <f t="shared" si="8"/>
        <v>0</v>
      </c>
      <c r="AG18" s="42">
        <f t="shared" si="9"/>
        <v>0</v>
      </c>
      <c r="AH18" s="43">
        <f t="shared" si="10"/>
        <v>60</v>
      </c>
      <c r="AI18" s="35" t="str">
        <f t="shared" si="11"/>
        <v>FAILED</v>
      </c>
      <c r="AJ18"/>
    </row>
    <row r="19" spans="1:36" ht="17.25" customHeight="1">
      <c r="A19" s="44" t="s">
        <v>50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>
        <f t="shared" si="0"/>
        <v>0</v>
      </c>
      <c r="M19" s="37">
        <f t="shared" si="3"/>
        <v>0</v>
      </c>
      <c r="N19" s="38">
        <f t="shared" si="4"/>
        <v>0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9">
        <f t="shared" si="1"/>
        <v>0</v>
      </c>
      <c r="Z19" s="37">
        <f t="shared" si="5"/>
        <v>0</v>
      </c>
      <c r="AA19" s="38">
        <f t="shared" si="6"/>
        <v>0</v>
      </c>
      <c r="AB19" s="40"/>
      <c r="AC19" s="40"/>
      <c r="AD19" s="39">
        <f t="shared" si="2"/>
        <v>0</v>
      </c>
      <c r="AE19" s="37">
        <f t="shared" si="7"/>
        <v>0</v>
      </c>
      <c r="AF19" s="41">
        <f t="shared" si="8"/>
        <v>0</v>
      </c>
      <c r="AG19" s="42">
        <f t="shared" si="9"/>
        <v>0</v>
      </c>
      <c r="AH19" s="43">
        <f t="shared" si="10"/>
        <v>60</v>
      </c>
      <c r="AI19" s="35" t="str">
        <f t="shared" si="11"/>
        <v>FAILED</v>
      </c>
      <c r="AJ19"/>
    </row>
    <row r="20" spans="1:36" ht="17.25" customHeight="1">
      <c r="A20" s="44" t="s">
        <v>51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>
        <f t="shared" si="0"/>
        <v>0</v>
      </c>
      <c r="M20" s="37">
        <f t="shared" si="3"/>
        <v>0</v>
      </c>
      <c r="N20" s="38">
        <f t="shared" si="4"/>
        <v>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9">
        <f t="shared" si="1"/>
        <v>0</v>
      </c>
      <c r="Z20" s="37">
        <f t="shared" si="5"/>
        <v>0</v>
      </c>
      <c r="AA20" s="38">
        <f t="shared" si="6"/>
        <v>0</v>
      </c>
      <c r="AB20" s="40"/>
      <c r="AC20" s="40"/>
      <c r="AD20" s="39">
        <f t="shared" si="2"/>
        <v>0</v>
      </c>
      <c r="AE20" s="37">
        <f t="shared" si="7"/>
        <v>0</v>
      </c>
      <c r="AF20" s="41">
        <f t="shared" si="8"/>
        <v>0</v>
      </c>
      <c r="AG20" s="42">
        <f t="shared" si="9"/>
        <v>0</v>
      </c>
      <c r="AH20" s="43">
        <f t="shared" si="10"/>
        <v>60</v>
      </c>
      <c r="AI20" s="35" t="str">
        <f t="shared" si="11"/>
        <v>FAILED</v>
      </c>
      <c r="AJ20"/>
    </row>
    <row r="21" spans="1:36" ht="17.25" customHeight="1">
      <c r="A21" s="4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>
        <f t="shared" si="0"/>
        <v>0</v>
      </c>
      <c r="M21" s="37">
        <f t="shared" si="3"/>
        <v>0</v>
      </c>
      <c r="N21" s="38">
        <f t="shared" si="4"/>
        <v>0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9">
        <f t="shared" si="1"/>
        <v>0</v>
      </c>
      <c r="Z21" s="37">
        <f t="shared" si="5"/>
        <v>0</v>
      </c>
      <c r="AA21" s="38">
        <f t="shared" si="6"/>
        <v>0</v>
      </c>
      <c r="AB21" s="45"/>
      <c r="AC21" s="45"/>
      <c r="AD21" s="39">
        <f t="shared" si="2"/>
        <v>0</v>
      </c>
      <c r="AE21" s="37">
        <f t="shared" si="7"/>
        <v>0</v>
      </c>
      <c r="AF21" s="41">
        <f t="shared" si="8"/>
        <v>0</v>
      </c>
      <c r="AG21" s="42">
        <f t="shared" si="9"/>
        <v>0</v>
      </c>
      <c r="AH21" s="43">
        <f t="shared" si="10"/>
        <v>60</v>
      </c>
      <c r="AI21" s="35" t="str">
        <f t="shared" si="11"/>
        <v>FAILED</v>
      </c>
      <c r="AJ21"/>
    </row>
    <row r="22" spans="1:36" ht="17.25" customHeight="1">
      <c r="A22" s="44" t="s">
        <v>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>
        <f t="shared" si="0"/>
        <v>0</v>
      </c>
      <c r="M22" s="37">
        <f t="shared" si="3"/>
        <v>0</v>
      </c>
      <c r="N22" s="38">
        <f t="shared" si="4"/>
        <v>0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9">
        <f t="shared" si="1"/>
        <v>0</v>
      </c>
      <c r="Z22" s="37">
        <f t="shared" si="5"/>
        <v>0</v>
      </c>
      <c r="AA22" s="38">
        <f t="shared" si="6"/>
        <v>0</v>
      </c>
      <c r="AB22" s="45"/>
      <c r="AC22" s="45"/>
      <c r="AD22" s="39">
        <f t="shared" si="2"/>
        <v>0</v>
      </c>
      <c r="AE22" s="37">
        <f t="shared" si="7"/>
        <v>0</v>
      </c>
      <c r="AF22" s="41">
        <f t="shared" si="8"/>
        <v>0</v>
      </c>
      <c r="AG22" s="42">
        <f t="shared" si="9"/>
        <v>0</v>
      </c>
      <c r="AH22" s="43">
        <f t="shared" si="10"/>
        <v>60</v>
      </c>
      <c r="AI22" s="35" t="str">
        <f t="shared" si="11"/>
        <v>FAILED</v>
      </c>
      <c r="AJ22"/>
    </row>
    <row r="23" spans="1:36" ht="17.25" customHeight="1">
      <c r="A23" s="44" t="s">
        <v>54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>
        <f t="shared" si="0"/>
        <v>0</v>
      </c>
      <c r="M23" s="37">
        <f t="shared" si="3"/>
        <v>0</v>
      </c>
      <c r="N23" s="38">
        <f t="shared" si="4"/>
        <v>0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9">
        <f t="shared" si="1"/>
        <v>0</v>
      </c>
      <c r="Z23" s="37">
        <f t="shared" si="5"/>
        <v>0</v>
      </c>
      <c r="AA23" s="38">
        <f t="shared" si="6"/>
        <v>0</v>
      </c>
      <c r="AB23" s="45"/>
      <c r="AC23" s="45"/>
      <c r="AD23" s="39">
        <f t="shared" si="2"/>
        <v>0</v>
      </c>
      <c r="AE23" s="37">
        <f t="shared" si="7"/>
        <v>0</v>
      </c>
      <c r="AF23" s="41">
        <f t="shared" si="8"/>
        <v>0</v>
      </c>
      <c r="AG23" s="42">
        <f t="shared" si="9"/>
        <v>0</v>
      </c>
      <c r="AH23" s="43">
        <f t="shared" si="10"/>
        <v>60</v>
      </c>
      <c r="AI23" s="35" t="str">
        <f t="shared" si="11"/>
        <v>FAILED</v>
      </c>
      <c r="AJ23"/>
    </row>
    <row r="24" spans="1:36" ht="17.25" customHeight="1">
      <c r="A24" s="44" t="s">
        <v>55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>
        <f t="shared" si="0"/>
        <v>0</v>
      </c>
      <c r="M24" s="37">
        <f t="shared" si="3"/>
        <v>0</v>
      </c>
      <c r="N24" s="38">
        <f t="shared" si="4"/>
        <v>0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9">
        <f t="shared" si="1"/>
        <v>0</v>
      </c>
      <c r="Z24" s="37">
        <f t="shared" si="5"/>
        <v>0</v>
      </c>
      <c r="AA24" s="38">
        <f t="shared" si="6"/>
        <v>0</v>
      </c>
      <c r="AB24" s="40"/>
      <c r="AC24" s="40"/>
      <c r="AD24" s="39">
        <f t="shared" si="2"/>
        <v>0</v>
      </c>
      <c r="AE24" s="37">
        <f t="shared" si="7"/>
        <v>0</v>
      </c>
      <c r="AF24" s="41">
        <f t="shared" si="8"/>
        <v>0</v>
      </c>
      <c r="AG24" s="42">
        <f t="shared" si="9"/>
        <v>0</v>
      </c>
      <c r="AH24" s="43">
        <f t="shared" si="10"/>
        <v>60</v>
      </c>
      <c r="AI24" s="35" t="str">
        <f t="shared" si="11"/>
        <v>FAILED</v>
      </c>
      <c r="AJ24"/>
    </row>
    <row r="25" spans="1:36" ht="17.25" customHeight="1">
      <c r="A25" s="44" t="s">
        <v>56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>
        <f t="shared" si="0"/>
        <v>0</v>
      </c>
      <c r="M25" s="37">
        <f t="shared" si="3"/>
        <v>0</v>
      </c>
      <c r="N25" s="38">
        <f t="shared" si="4"/>
        <v>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9">
        <f t="shared" si="1"/>
        <v>0</v>
      </c>
      <c r="Z25" s="37">
        <f t="shared" si="5"/>
        <v>0</v>
      </c>
      <c r="AA25" s="38">
        <f t="shared" si="6"/>
        <v>0</v>
      </c>
      <c r="AB25" s="40"/>
      <c r="AC25" s="40"/>
      <c r="AD25" s="39">
        <f t="shared" si="2"/>
        <v>0</v>
      </c>
      <c r="AE25" s="37">
        <f t="shared" si="7"/>
        <v>0</v>
      </c>
      <c r="AF25" s="41">
        <f t="shared" si="8"/>
        <v>0</v>
      </c>
      <c r="AG25" s="42">
        <f t="shared" si="9"/>
        <v>0</v>
      </c>
      <c r="AH25" s="43">
        <f t="shared" si="10"/>
        <v>60</v>
      </c>
      <c r="AI25" s="35" t="str">
        <f t="shared" si="11"/>
        <v>FAILED</v>
      </c>
      <c r="AJ25"/>
    </row>
    <row r="26" spans="1:36" ht="17.25" customHeight="1">
      <c r="A26" s="44" t="s">
        <v>57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>
        <f t="shared" si="0"/>
        <v>0</v>
      </c>
      <c r="M26" s="37">
        <f t="shared" si="3"/>
        <v>0</v>
      </c>
      <c r="N26" s="38">
        <f t="shared" si="4"/>
        <v>0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9">
        <f t="shared" si="1"/>
        <v>0</v>
      </c>
      <c r="Z26" s="37">
        <f t="shared" si="5"/>
        <v>0</v>
      </c>
      <c r="AA26" s="38">
        <f t="shared" si="6"/>
        <v>0</v>
      </c>
      <c r="AB26" s="40"/>
      <c r="AC26" s="40"/>
      <c r="AD26" s="39">
        <f t="shared" si="2"/>
        <v>0</v>
      </c>
      <c r="AE26" s="37">
        <f t="shared" si="7"/>
        <v>0</v>
      </c>
      <c r="AF26" s="41">
        <f t="shared" si="8"/>
        <v>0</v>
      </c>
      <c r="AG26" s="42">
        <f t="shared" si="9"/>
        <v>0</v>
      </c>
      <c r="AH26" s="43">
        <f t="shared" si="10"/>
        <v>60</v>
      </c>
      <c r="AI26" s="35" t="str">
        <f t="shared" si="11"/>
        <v>FAILED</v>
      </c>
      <c r="AJ26"/>
    </row>
    <row r="27" spans="1:36" ht="17.25" customHeight="1">
      <c r="A27" s="44" t="s">
        <v>58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>
        <f t="shared" si="0"/>
        <v>0</v>
      </c>
      <c r="M27" s="37">
        <f t="shared" si="3"/>
        <v>0</v>
      </c>
      <c r="N27" s="38">
        <f t="shared" si="4"/>
        <v>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9">
        <f t="shared" si="1"/>
        <v>0</v>
      </c>
      <c r="Z27" s="37">
        <f t="shared" si="5"/>
        <v>0</v>
      </c>
      <c r="AA27" s="38">
        <f t="shared" si="6"/>
        <v>0</v>
      </c>
      <c r="AB27" s="45"/>
      <c r="AC27" s="45"/>
      <c r="AD27" s="39">
        <f t="shared" si="2"/>
        <v>0</v>
      </c>
      <c r="AE27" s="37">
        <f t="shared" si="7"/>
        <v>0</v>
      </c>
      <c r="AF27" s="41">
        <f t="shared" si="8"/>
        <v>0</v>
      </c>
      <c r="AG27" s="42">
        <f t="shared" si="9"/>
        <v>0</v>
      </c>
      <c r="AH27" s="43">
        <f t="shared" si="10"/>
        <v>60</v>
      </c>
      <c r="AI27" s="35" t="str">
        <f t="shared" si="11"/>
        <v>FAILED</v>
      </c>
      <c r="AJ27"/>
    </row>
    <row r="28" spans="1:36" ht="15">
      <c r="A28" s="44" t="s">
        <v>59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>
        <f t="shared" si="0"/>
        <v>0</v>
      </c>
      <c r="M28" s="37">
        <f t="shared" si="3"/>
        <v>0</v>
      </c>
      <c r="N28" s="38">
        <f t="shared" si="4"/>
        <v>0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9">
        <f t="shared" si="1"/>
        <v>0</v>
      </c>
      <c r="Z28" s="37">
        <f t="shared" si="5"/>
        <v>0</v>
      </c>
      <c r="AA28" s="38">
        <f t="shared" si="6"/>
        <v>0</v>
      </c>
      <c r="AB28" s="45"/>
      <c r="AC28" s="45"/>
      <c r="AD28" s="39">
        <f t="shared" si="2"/>
        <v>0</v>
      </c>
      <c r="AE28" s="37">
        <f t="shared" si="7"/>
        <v>0</v>
      </c>
      <c r="AF28" s="41">
        <f t="shared" si="8"/>
        <v>0</v>
      </c>
      <c r="AG28" s="42">
        <f t="shared" si="9"/>
        <v>0</v>
      </c>
      <c r="AH28" s="43">
        <f t="shared" si="10"/>
        <v>60</v>
      </c>
      <c r="AI28" s="35" t="str">
        <f t="shared" si="11"/>
        <v>FAILED</v>
      </c>
      <c r="AJ28"/>
    </row>
    <row r="29" spans="1:36" ht="15">
      <c r="A29" s="44" t="s">
        <v>60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>
        <f t="shared" si="0"/>
        <v>0</v>
      </c>
      <c r="M29" s="37">
        <f t="shared" si="3"/>
        <v>0</v>
      </c>
      <c r="N29" s="38">
        <f t="shared" si="4"/>
        <v>0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9">
        <f t="shared" si="1"/>
        <v>0</v>
      </c>
      <c r="Z29" s="37">
        <f t="shared" si="5"/>
        <v>0</v>
      </c>
      <c r="AA29" s="38">
        <f t="shared" si="6"/>
        <v>0</v>
      </c>
      <c r="AB29" s="45"/>
      <c r="AC29" s="45"/>
      <c r="AD29" s="39">
        <f t="shared" si="2"/>
        <v>0</v>
      </c>
      <c r="AE29" s="37">
        <f t="shared" si="7"/>
        <v>0</v>
      </c>
      <c r="AF29" s="41">
        <f t="shared" si="8"/>
        <v>0</v>
      </c>
      <c r="AG29" s="42">
        <f t="shared" si="9"/>
        <v>0</v>
      </c>
      <c r="AH29" s="43">
        <f t="shared" si="10"/>
        <v>60</v>
      </c>
      <c r="AI29" s="35" t="str">
        <f t="shared" si="11"/>
        <v>FAILED</v>
      </c>
      <c r="AJ29"/>
    </row>
    <row r="30" spans="1:36" ht="15">
      <c r="A30" s="44" t="s">
        <v>61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>
        <f t="shared" si="0"/>
        <v>0</v>
      </c>
      <c r="M30" s="37">
        <f t="shared" si="3"/>
        <v>0</v>
      </c>
      <c r="N30" s="38">
        <f t="shared" si="4"/>
        <v>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9">
        <f t="shared" si="1"/>
        <v>0</v>
      </c>
      <c r="Z30" s="37">
        <f t="shared" si="5"/>
        <v>0</v>
      </c>
      <c r="AA30" s="38">
        <f t="shared" si="6"/>
        <v>0</v>
      </c>
      <c r="AB30" s="40"/>
      <c r="AC30" s="40"/>
      <c r="AD30" s="39">
        <f t="shared" si="2"/>
        <v>0</v>
      </c>
      <c r="AE30" s="37">
        <f t="shared" si="7"/>
        <v>0</v>
      </c>
      <c r="AF30" s="41">
        <f t="shared" si="8"/>
        <v>0</v>
      </c>
      <c r="AG30" s="42">
        <f t="shared" si="9"/>
        <v>0</v>
      </c>
      <c r="AH30" s="43">
        <f t="shared" si="10"/>
        <v>60</v>
      </c>
      <c r="AI30" s="35" t="str">
        <f t="shared" si="11"/>
        <v>FAILED</v>
      </c>
      <c r="AJ30"/>
    </row>
    <row r="31" spans="1:36" ht="15">
      <c r="A31" s="44" t="s">
        <v>62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>
        <f t="shared" si="0"/>
        <v>0</v>
      </c>
      <c r="M31" s="37">
        <f t="shared" si="3"/>
        <v>0</v>
      </c>
      <c r="N31" s="38">
        <f t="shared" si="4"/>
        <v>0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9">
        <f t="shared" si="1"/>
        <v>0</v>
      </c>
      <c r="Z31" s="37">
        <f t="shared" si="5"/>
        <v>0</v>
      </c>
      <c r="AA31" s="38">
        <f t="shared" si="6"/>
        <v>0</v>
      </c>
      <c r="AB31" s="40"/>
      <c r="AC31" s="40"/>
      <c r="AD31" s="39">
        <f t="shared" si="2"/>
        <v>0</v>
      </c>
      <c r="AE31" s="37">
        <f t="shared" si="7"/>
        <v>0</v>
      </c>
      <c r="AF31" s="41">
        <f t="shared" si="8"/>
        <v>0</v>
      </c>
      <c r="AG31" s="42">
        <f t="shared" si="9"/>
        <v>0</v>
      </c>
      <c r="AH31" s="43">
        <f t="shared" si="10"/>
        <v>60</v>
      </c>
      <c r="AI31" s="35" t="str">
        <f t="shared" si="11"/>
        <v>FAILED</v>
      </c>
      <c r="AJ31"/>
    </row>
    <row r="32" spans="1:36" ht="15">
      <c r="A32" s="44" t="s">
        <v>63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>
        <f t="shared" si="0"/>
        <v>0</v>
      </c>
      <c r="M32" s="37">
        <f t="shared" si="3"/>
        <v>0</v>
      </c>
      <c r="N32" s="38">
        <f t="shared" si="4"/>
        <v>0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9">
        <f t="shared" si="1"/>
        <v>0</v>
      </c>
      <c r="Z32" s="37">
        <f t="shared" si="5"/>
        <v>0</v>
      </c>
      <c r="AA32" s="38">
        <f t="shared" si="6"/>
        <v>0</v>
      </c>
      <c r="AB32" s="40"/>
      <c r="AC32" s="40"/>
      <c r="AD32" s="39">
        <f t="shared" si="2"/>
        <v>0</v>
      </c>
      <c r="AE32" s="37">
        <f t="shared" si="7"/>
        <v>0</v>
      </c>
      <c r="AF32" s="41">
        <f t="shared" si="8"/>
        <v>0</v>
      </c>
      <c r="AG32" s="42">
        <f t="shared" si="9"/>
        <v>0</v>
      </c>
      <c r="AH32" s="43">
        <f t="shared" si="10"/>
        <v>60</v>
      </c>
      <c r="AI32" s="35" t="str">
        <f t="shared" si="11"/>
        <v>FAILED</v>
      </c>
      <c r="AJ32"/>
    </row>
    <row r="33" spans="1:36" ht="15">
      <c r="A33" s="44" t="s">
        <v>64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>
        <f t="shared" si="0"/>
        <v>0</v>
      </c>
      <c r="M33" s="37">
        <f t="shared" si="3"/>
        <v>0</v>
      </c>
      <c r="N33" s="38">
        <f t="shared" si="4"/>
        <v>0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9">
        <f t="shared" si="1"/>
        <v>0</v>
      </c>
      <c r="Z33" s="37">
        <f t="shared" si="5"/>
        <v>0</v>
      </c>
      <c r="AA33" s="38">
        <f t="shared" si="6"/>
        <v>0</v>
      </c>
      <c r="AB33" s="45"/>
      <c r="AC33" s="45"/>
      <c r="AD33" s="39">
        <f t="shared" si="2"/>
        <v>0</v>
      </c>
      <c r="AE33" s="37">
        <f t="shared" si="7"/>
        <v>0</v>
      </c>
      <c r="AF33" s="41">
        <f t="shared" si="8"/>
        <v>0</v>
      </c>
      <c r="AG33" s="42">
        <f t="shared" si="9"/>
        <v>0</v>
      </c>
      <c r="AH33" s="43">
        <f t="shared" si="10"/>
        <v>60</v>
      </c>
      <c r="AI33" s="35" t="str">
        <f t="shared" si="11"/>
        <v>FAILED</v>
      </c>
      <c r="AJ33"/>
    </row>
    <row r="34" spans="1:36" ht="15">
      <c r="A34" s="44" t="s">
        <v>65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>
        <f t="shared" si="0"/>
        <v>0</v>
      </c>
      <c r="M34" s="37">
        <f t="shared" si="3"/>
        <v>0</v>
      </c>
      <c r="N34" s="38">
        <f t="shared" si="4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9">
        <f t="shared" si="1"/>
        <v>0</v>
      </c>
      <c r="Z34" s="37">
        <f t="shared" si="5"/>
        <v>0</v>
      </c>
      <c r="AA34" s="38">
        <f t="shared" si="6"/>
        <v>0</v>
      </c>
      <c r="AB34" s="45"/>
      <c r="AC34" s="45"/>
      <c r="AD34" s="39">
        <f t="shared" si="2"/>
        <v>0</v>
      </c>
      <c r="AE34" s="37">
        <f t="shared" si="7"/>
        <v>0</v>
      </c>
      <c r="AF34" s="41">
        <f t="shared" si="8"/>
        <v>0</v>
      </c>
      <c r="AG34" s="42">
        <f t="shared" si="9"/>
        <v>0</v>
      </c>
      <c r="AH34" s="43">
        <f t="shared" si="10"/>
        <v>60</v>
      </c>
      <c r="AI34" s="35" t="str">
        <f t="shared" si="11"/>
        <v>FAILED</v>
      </c>
      <c r="AJ34"/>
    </row>
    <row r="35" spans="1:36" ht="15">
      <c r="A35" s="44" t="s">
        <v>66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>
        <f t="shared" si="0"/>
        <v>0</v>
      </c>
      <c r="M35" s="37">
        <f t="shared" si="3"/>
        <v>0</v>
      </c>
      <c r="N35" s="38">
        <f t="shared" si="4"/>
        <v>0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9">
        <f t="shared" si="1"/>
        <v>0</v>
      </c>
      <c r="Z35" s="37">
        <f t="shared" si="5"/>
        <v>0</v>
      </c>
      <c r="AA35" s="38">
        <f t="shared" si="6"/>
        <v>0</v>
      </c>
      <c r="AB35" s="45"/>
      <c r="AC35" s="45"/>
      <c r="AD35" s="39">
        <f t="shared" si="2"/>
        <v>0</v>
      </c>
      <c r="AE35" s="37">
        <f t="shared" si="7"/>
        <v>0</v>
      </c>
      <c r="AF35" s="41">
        <f t="shared" si="8"/>
        <v>0</v>
      </c>
      <c r="AG35" s="42">
        <f t="shared" si="9"/>
        <v>0</v>
      </c>
      <c r="AH35" s="43">
        <f t="shared" si="10"/>
        <v>60</v>
      </c>
      <c r="AI35" s="35" t="str">
        <f t="shared" si="11"/>
        <v>FAILED</v>
      </c>
      <c r="AJ35"/>
    </row>
    <row r="36" spans="1:36" ht="15">
      <c r="A36" s="44" t="s">
        <v>67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>
        <f t="shared" si="0"/>
        <v>0</v>
      </c>
      <c r="M36" s="37">
        <f t="shared" si="3"/>
        <v>0</v>
      </c>
      <c r="N36" s="38">
        <f t="shared" si="4"/>
        <v>0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9">
        <f t="shared" si="1"/>
        <v>0</v>
      </c>
      <c r="Z36" s="37">
        <f t="shared" si="5"/>
        <v>0</v>
      </c>
      <c r="AA36" s="38">
        <f t="shared" si="6"/>
        <v>0</v>
      </c>
      <c r="AB36" s="40"/>
      <c r="AC36" s="40"/>
      <c r="AD36" s="39">
        <f t="shared" si="2"/>
        <v>0</v>
      </c>
      <c r="AE36" s="37">
        <f t="shared" si="7"/>
        <v>0</v>
      </c>
      <c r="AF36" s="41">
        <f t="shared" si="8"/>
        <v>0</v>
      </c>
      <c r="AG36" s="42">
        <f t="shared" si="9"/>
        <v>0</v>
      </c>
      <c r="AH36" s="43">
        <f t="shared" si="10"/>
        <v>60</v>
      </c>
      <c r="AI36" s="35" t="str">
        <f t="shared" si="11"/>
        <v>FAILED</v>
      </c>
      <c r="AJ36"/>
    </row>
    <row r="37" spans="1:36" ht="15">
      <c r="A37" s="44" t="s">
        <v>68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>
        <f t="shared" si="0"/>
        <v>0</v>
      </c>
      <c r="M37" s="37">
        <f t="shared" si="3"/>
        <v>0</v>
      </c>
      <c r="N37" s="38">
        <f t="shared" si="4"/>
        <v>0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9">
        <f t="shared" si="1"/>
        <v>0</v>
      </c>
      <c r="Z37" s="37">
        <f t="shared" si="5"/>
        <v>0</v>
      </c>
      <c r="AA37" s="38">
        <f t="shared" si="6"/>
        <v>0</v>
      </c>
      <c r="AB37" s="40"/>
      <c r="AC37" s="40"/>
      <c r="AD37" s="39">
        <f t="shared" si="2"/>
        <v>0</v>
      </c>
      <c r="AE37" s="37">
        <f t="shared" si="7"/>
        <v>0</v>
      </c>
      <c r="AF37" s="41">
        <f t="shared" si="8"/>
        <v>0</v>
      </c>
      <c r="AG37" s="42">
        <f t="shared" si="9"/>
        <v>0</v>
      </c>
      <c r="AH37" s="43">
        <f t="shared" si="10"/>
        <v>60</v>
      </c>
      <c r="AI37" s="35" t="str">
        <f t="shared" si="11"/>
        <v>FAILED</v>
      </c>
      <c r="AJ37"/>
    </row>
    <row r="38" spans="1:36" ht="15">
      <c r="A38" s="46" t="s">
        <v>69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>
        <f t="shared" si="0"/>
        <v>0</v>
      </c>
      <c r="M38" s="37">
        <f t="shared" si="3"/>
        <v>0</v>
      </c>
      <c r="N38" s="38">
        <f t="shared" si="4"/>
        <v>0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9">
        <f t="shared" si="1"/>
        <v>0</v>
      </c>
      <c r="Z38" s="37">
        <f t="shared" si="5"/>
        <v>0</v>
      </c>
      <c r="AA38" s="38">
        <f t="shared" si="6"/>
        <v>0</v>
      </c>
      <c r="AB38" s="40"/>
      <c r="AC38" s="40"/>
      <c r="AD38" s="39">
        <f t="shared" si="2"/>
        <v>0</v>
      </c>
      <c r="AE38" s="37">
        <f t="shared" si="7"/>
        <v>0</v>
      </c>
      <c r="AF38" s="41">
        <f t="shared" si="8"/>
        <v>0</v>
      </c>
      <c r="AG38" s="42">
        <f t="shared" si="9"/>
        <v>0</v>
      </c>
      <c r="AH38" s="43">
        <f t="shared" si="10"/>
        <v>60</v>
      </c>
      <c r="AI38" s="35" t="str">
        <f t="shared" si="11"/>
        <v>FAILED</v>
      </c>
      <c r="AJ38"/>
    </row>
    <row r="39" spans="1:36" ht="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 t="str">
        <f t="shared" si="11"/>
        <v>FAILED</v>
      </c>
      <c r="AJ39"/>
    </row>
    <row r="40" spans="1:36" ht="15">
      <c r="A40" s="34" t="s">
        <v>70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>
        <f aca="true" t="shared" si="12" ref="L40:L69">SUM(B40:K40)</f>
        <v>0</v>
      </c>
      <c r="M40" s="37">
        <f aca="true" t="shared" si="13" ref="M40:M69">L40/$L$7*100</f>
        <v>0</v>
      </c>
      <c r="N40" s="38">
        <f aca="true" t="shared" si="14" ref="N40:N69">M40*$N$7/100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9">
        <f aca="true" t="shared" si="15" ref="Y40:Y69">SUM(O40:X40)</f>
        <v>0</v>
      </c>
      <c r="Z40" s="37">
        <f aca="true" t="shared" si="16" ref="Z40:Z69">Y40/$Y$7*100</f>
        <v>0</v>
      </c>
      <c r="AA40" s="38">
        <f aca="true" t="shared" si="17" ref="AA40:AA69">Z40*$AA$7/100</f>
        <v>0</v>
      </c>
      <c r="AB40" s="45"/>
      <c r="AC40" s="45"/>
      <c r="AD40" s="39">
        <f aca="true" t="shared" si="18" ref="AD40:AD69">SUM(AB40:AC40)</f>
        <v>0</v>
      </c>
      <c r="AE40" s="37">
        <f aca="true" t="shared" si="19" ref="AE40:AE69">AD40/$AD$7*100</f>
        <v>0</v>
      </c>
      <c r="AF40" s="41">
        <f aca="true" t="shared" si="20" ref="AF40:AF69">AE40*$AF$7/100</f>
        <v>0</v>
      </c>
      <c r="AG40" s="42">
        <f aca="true" t="shared" si="21" ref="AG40:AG69">ROUND((N40+AA40+AF40),2)</f>
        <v>0</v>
      </c>
      <c r="AH40" s="43">
        <f aca="true" t="shared" si="22" ref="AH40:AH69">IF(AG40&lt;60,(AG40/60*15)+60,((AG40-60)/40*25)+75)</f>
        <v>60</v>
      </c>
      <c r="AI40" s="35" t="str">
        <f t="shared" si="11"/>
        <v>FAILED</v>
      </c>
      <c r="AJ40"/>
    </row>
    <row r="41" spans="1:36" ht="15">
      <c r="A41" s="44" t="s">
        <v>71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>
        <f t="shared" si="12"/>
        <v>0</v>
      </c>
      <c r="M41" s="37">
        <f t="shared" si="13"/>
        <v>0</v>
      </c>
      <c r="N41" s="38">
        <f t="shared" si="14"/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9">
        <f t="shared" si="15"/>
        <v>0</v>
      </c>
      <c r="Z41" s="37">
        <f t="shared" si="16"/>
        <v>0</v>
      </c>
      <c r="AA41" s="38">
        <f t="shared" si="17"/>
        <v>0</v>
      </c>
      <c r="AB41" s="45"/>
      <c r="AC41" s="45"/>
      <c r="AD41" s="39">
        <f t="shared" si="18"/>
        <v>0</v>
      </c>
      <c r="AE41" s="37">
        <f t="shared" si="19"/>
        <v>0</v>
      </c>
      <c r="AF41" s="41">
        <f t="shared" si="20"/>
        <v>0</v>
      </c>
      <c r="AG41" s="42">
        <f t="shared" si="21"/>
        <v>0</v>
      </c>
      <c r="AH41" s="43">
        <f t="shared" si="22"/>
        <v>60</v>
      </c>
      <c r="AI41" s="35" t="str">
        <f t="shared" si="11"/>
        <v>FAILED</v>
      </c>
      <c r="AJ41"/>
    </row>
    <row r="42" spans="1:35" ht="15">
      <c r="A42" s="44" t="s">
        <v>72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>
        <f t="shared" si="12"/>
        <v>0</v>
      </c>
      <c r="M42" s="37">
        <f t="shared" si="13"/>
        <v>0</v>
      </c>
      <c r="N42" s="38">
        <f t="shared" si="14"/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9">
        <f t="shared" si="15"/>
        <v>0</v>
      </c>
      <c r="Z42" s="37">
        <f t="shared" si="16"/>
        <v>0</v>
      </c>
      <c r="AA42" s="38">
        <f t="shared" si="17"/>
        <v>0</v>
      </c>
      <c r="AB42" s="40"/>
      <c r="AC42" s="40"/>
      <c r="AD42" s="39">
        <f t="shared" si="18"/>
        <v>0</v>
      </c>
      <c r="AE42" s="37">
        <f t="shared" si="19"/>
        <v>0</v>
      </c>
      <c r="AF42" s="41">
        <f t="shared" si="20"/>
        <v>0</v>
      </c>
      <c r="AG42" s="42">
        <f t="shared" si="21"/>
        <v>0</v>
      </c>
      <c r="AH42" s="43">
        <f t="shared" si="22"/>
        <v>60</v>
      </c>
      <c r="AI42" s="35" t="str">
        <f t="shared" si="11"/>
        <v>FAILED</v>
      </c>
    </row>
    <row r="43" spans="1:35" ht="15">
      <c r="A43" s="44" t="s">
        <v>73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>
        <f t="shared" si="12"/>
        <v>0</v>
      </c>
      <c r="M43" s="37">
        <f t="shared" si="13"/>
        <v>0</v>
      </c>
      <c r="N43" s="38">
        <f t="shared" si="14"/>
        <v>0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9">
        <f t="shared" si="15"/>
        <v>0</v>
      </c>
      <c r="Z43" s="37">
        <f t="shared" si="16"/>
        <v>0</v>
      </c>
      <c r="AA43" s="38">
        <f t="shared" si="17"/>
        <v>0</v>
      </c>
      <c r="AB43" s="40"/>
      <c r="AC43" s="40"/>
      <c r="AD43" s="39">
        <f t="shared" si="18"/>
        <v>0</v>
      </c>
      <c r="AE43" s="37">
        <f t="shared" si="19"/>
        <v>0</v>
      </c>
      <c r="AF43" s="41">
        <f t="shared" si="20"/>
        <v>0</v>
      </c>
      <c r="AG43" s="42">
        <f t="shared" si="21"/>
        <v>0</v>
      </c>
      <c r="AH43" s="43">
        <f t="shared" si="22"/>
        <v>60</v>
      </c>
      <c r="AI43" s="35" t="str">
        <f t="shared" si="11"/>
        <v>FAILED</v>
      </c>
    </row>
    <row r="44" spans="1:35" ht="15">
      <c r="A44" s="44" t="s">
        <v>74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>
        <f t="shared" si="12"/>
        <v>0</v>
      </c>
      <c r="M44" s="37">
        <f t="shared" si="13"/>
        <v>0</v>
      </c>
      <c r="N44" s="38">
        <f t="shared" si="14"/>
        <v>0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9">
        <f t="shared" si="15"/>
        <v>0</v>
      </c>
      <c r="Z44" s="37">
        <f t="shared" si="16"/>
        <v>0</v>
      </c>
      <c r="AA44" s="38">
        <f t="shared" si="17"/>
        <v>0</v>
      </c>
      <c r="AB44" s="40"/>
      <c r="AC44" s="40"/>
      <c r="AD44" s="39">
        <f t="shared" si="18"/>
        <v>0</v>
      </c>
      <c r="AE44" s="37">
        <f t="shared" si="19"/>
        <v>0</v>
      </c>
      <c r="AF44" s="41">
        <f t="shared" si="20"/>
        <v>0</v>
      </c>
      <c r="AG44" s="42">
        <f t="shared" si="21"/>
        <v>0</v>
      </c>
      <c r="AH44" s="43">
        <f t="shared" si="22"/>
        <v>60</v>
      </c>
      <c r="AI44" s="35" t="str">
        <f t="shared" si="11"/>
        <v>FAILED</v>
      </c>
    </row>
    <row r="45" spans="1:35" ht="15">
      <c r="A45" s="44" t="s">
        <v>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>
        <f t="shared" si="12"/>
        <v>0</v>
      </c>
      <c r="M45" s="37">
        <f t="shared" si="13"/>
        <v>0</v>
      </c>
      <c r="N45" s="38">
        <f t="shared" si="14"/>
        <v>0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9">
        <f t="shared" si="15"/>
        <v>0</v>
      </c>
      <c r="Z45" s="37">
        <f t="shared" si="16"/>
        <v>0</v>
      </c>
      <c r="AA45" s="38">
        <f t="shared" si="17"/>
        <v>0</v>
      </c>
      <c r="AB45" s="45"/>
      <c r="AC45" s="45"/>
      <c r="AD45" s="39">
        <f t="shared" si="18"/>
        <v>0</v>
      </c>
      <c r="AE45" s="37">
        <f t="shared" si="19"/>
        <v>0</v>
      </c>
      <c r="AF45" s="41">
        <f t="shared" si="20"/>
        <v>0</v>
      </c>
      <c r="AG45" s="42">
        <f t="shared" si="21"/>
        <v>0</v>
      </c>
      <c r="AH45" s="43">
        <f t="shared" si="22"/>
        <v>60</v>
      </c>
      <c r="AI45" s="35" t="str">
        <f t="shared" si="11"/>
        <v>FAILED</v>
      </c>
    </row>
    <row r="46" spans="1:35" ht="15">
      <c r="A46" s="44" t="s">
        <v>76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>
        <f t="shared" si="12"/>
        <v>0</v>
      </c>
      <c r="M46" s="37">
        <f t="shared" si="13"/>
        <v>0</v>
      </c>
      <c r="N46" s="38">
        <f t="shared" si="14"/>
        <v>0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9">
        <f t="shared" si="15"/>
        <v>0</v>
      </c>
      <c r="Z46" s="37">
        <f t="shared" si="16"/>
        <v>0</v>
      </c>
      <c r="AA46" s="38">
        <f t="shared" si="17"/>
        <v>0</v>
      </c>
      <c r="AB46" s="45"/>
      <c r="AC46" s="45"/>
      <c r="AD46" s="39">
        <f t="shared" si="18"/>
        <v>0</v>
      </c>
      <c r="AE46" s="37">
        <f t="shared" si="19"/>
        <v>0</v>
      </c>
      <c r="AF46" s="41">
        <f t="shared" si="20"/>
        <v>0</v>
      </c>
      <c r="AG46" s="42">
        <f t="shared" si="21"/>
        <v>0</v>
      </c>
      <c r="AH46" s="43">
        <f t="shared" si="22"/>
        <v>60</v>
      </c>
      <c r="AI46" s="35" t="str">
        <f t="shared" si="11"/>
        <v>FAILED</v>
      </c>
    </row>
    <row r="47" spans="1:35" ht="15">
      <c r="A47" s="44" t="s">
        <v>77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>
        <f t="shared" si="12"/>
        <v>0</v>
      </c>
      <c r="M47" s="37">
        <f t="shared" si="13"/>
        <v>0</v>
      </c>
      <c r="N47" s="38">
        <f t="shared" si="14"/>
        <v>0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9">
        <f t="shared" si="15"/>
        <v>0</v>
      </c>
      <c r="Z47" s="37">
        <f t="shared" si="16"/>
        <v>0</v>
      </c>
      <c r="AA47" s="38">
        <f t="shared" si="17"/>
        <v>0</v>
      </c>
      <c r="AB47" s="45"/>
      <c r="AC47" s="45"/>
      <c r="AD47" s="39">
        <f t="shared" si="18"/>
        <v>0</v>
      </c>
      <c r="AE47" s="37">
        <f t="shared" si="19"/>
        <v>0</v>
      </c>
      <c r="AF47" s="41">
        <f t="shared" si="20"/>
        <v>0</v>
      </c>
      <c r="AG47" s="42">
        <f t="shared" si="21"/>
        <v>0</v>
      </c>
      <c r="AH47" s="43">
        <f t="shared" si="22"/>
        <v>60</v>
      </c>
      <c r="AI47" s="35" t="str">
        <f t="shared" si="11"/>
        <v>FAILED</v>
      </c>
    </row>
    <row r="48" spans="1:35" ht="15">
      <c r="A48" s="44" t="s">
        <v>78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>
        <f t="shared" si="12"/>
        <v>0</v>
      </c>
      <c r="M48" s="37">
        <f t="shared" si="13"/>
        <v>0</v>
      </c>
      <c r="N48" s="38">
        <f t="shared" si="14"/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9">
        <f t="shared" si="15"/>
        <v>0</v>
      </c>
      <c r="Z48" s="37">
        <f t="shared" si="16"/>
        <v>0</v>
      </c>
      <c r="AA48" s="38">
        <f t="shared" si="17"/>
        <v>0</v>
      </c>
      <c r="AB48" s="40"/>
      <c r="AC48" s="40"/>
      <c r="AD48" s="39">
        <f t="shared" si="18"/>
        <v>0</v>
      </c>
      <c r="AE48" s="37">
        <f t="shared" si="19"/>
        <v>0</v>
      </c>
      <c r="AF48" s="41">
        <f t="shared" si="20"/>
        <v>0</v>
      </c>
      <c r="AG48" s="42">
        <f t="shared" si="21"/>
        <v>0</v>
      </c>
      <c r="AH48" s="43">
        <f t="shared" si="22"/>
        <v>60</v>
      </c>
      <c r="AI48" s="35" t="str">
        <f t="shared" si="11"/>
        <v>FAILED</v>
      </c>
    </row>
    <row r="49" spans="1:35" ht="15">
      <c r="A49" s="44" t="s">
        <v>79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>
        <f t="shared" si="12"/>
        <v>0</v>
      </c>
      <c r="M49" s="37">
        <f t="shared" si="13"/>
        <v>0</v>
      </c>
      <c r="N49" s="38">
        <f t="shared" si="14"/>
        <v>0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9">
        <f t="shared" si="15"/>
        <v>0</v>
      </c>
      <c r="Z49" s="37">
        <f t="shared" si="16"/>
        <v>0</v>
      </c>
      <c r="AA49" s="38">
        <f t="shared" si="17"/>
        <v>0</v>
      </c>
      <c r="AB49" s="40"/>
      <c r="AC49" s="40"/>
      <c r="AD49" s="39">
        <f t="shared" si="18"/>
        <v>0</v>
      </c>
      <c r="AE49" s="37">
        <f t="shared" si="19"/>
        <v>0</v>
      </c>
      <c r="AF49" s="41">
        <f t="shared" si="20"/>
        <v>0</v>
      </c>
      <c r="AG49" s="42">
        <f t="shared" si="21"/>
        <v>0</v>
      </c>
      <c r="AH49" s="43">
        <f t="shared" si="22"/>
        <v>60</v>
      </c>
      <c r="AI49" s="35" t="str">
        <f t="shared" si="11"/>
        <v>FAILED</v>
      </c>
    </row>
    <row r="50" spans="1:35" ht="15">
      <c r="A50" s="44" t="s">
        <v>80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>
        <f t="shared" si="12"/>
        <v>0</v>
      </c>
      <c r="M50" s="37">
        <f t="shared" si="13"/>
        <v>0</v>
      </c>
      <c r="N50" s="38">
        <f t="shared" si="14"/>
        <v>0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9">
        <f t="shared" si="15"/>
        <v>0</v>
      </c>
      <c r="Z50" s="37">
        <f t="shared" si="16"/>
        <v>0</v>
      </c>
      <c r="AA50" s="38">
        <f t="shared" si="17"/>
        <v>0</v>
      </c>
      <c r="AB50" s="40"/>
      <c r="AC50" s="40"/>
      <c r="AD50" s="39">
        <f t="shared" si="18"/>
        <v>0</v>
      </c>
      <c r="AE50" s="37">
        <f t="shared" si="19"/>
        <v>0</v>
      </c>
      <c r="AF50" s="41">
        <f t="shared" si="20"/>
        <v>0</v>
      </c>
      <c r="AG50" s="42">
        <f t="shared" si="21"/>
        <v>0</v>
      </c>
      <c r="AH50" s="43">
        <f t="shared" si="22"/>
        <v>60</v>
      </c>
      <c r="AI50" s="35" t="str">
        <f t="shared" si="11"/>
        <v>FAILED</v>
      </c>
    </row>
    <row r="51" spans="1:35" ht="15">
      <c r="A51" s="44" t="s">
        <v>81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>
        <f t="shared" si="12"/>
        <v>0</v>
      </c>
      <c r="M51" s="37">
        <f t="shared" si="13"/>
        <v>0</v>
      </c>
      <c r="N51" s="38">
        <f t="shared" si="14"/>
        <v>0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9">
        <f t="shared" si="15"/>
        <v>0</v>
      </c>
      <c r="Z51" s="37">
        <f t="shared" si="16"/>
        <v>0</v>
      </c>
      <c r="AA51" s="38">
        <f t="shared" si="17"/>
        <v>0</v>
      </c>
      <c r="AB51" s="45"/>
      <c r="AC51" s="45"/>
      <c r="AD51" s="39">
        <f t="shared" si="18"/>
        <v>0</v>
      </c>
      <c r="AE51" s="37">
        <f t="shared" si="19"/>
        <v>0</v>
      </c>
      <c r="AF51" s="41">
        <f t="shared" si="20"/>
        <v>0</v>
      </c>
      <c r="AG51" s="42">
        <f t="shared" si="21"/>
        <v>0</v>
      </c>
      <c r="AH51" s="43">
        <f t="shared" si="22"/>
        <v>60</v>
      </c>
      <c r="AI51" s="35" t="str">
        <f t="shared" si="11"/>
        <v>FAILED</v>
      </c>
    </row>
    <row r="52" spans="1:35" ht="15">
      <c r="A52" s="44" t="s">
        <v>82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6">
        <f t="shared" si="12"/>
        <v>0</v>
      </c>
      <c r="M52" s="37">
        <f t="shared" si="13"/>
        <v>0</v>
      </c>
      <c r="N52" s="38">
        <f t="shared" si="14"/>
        <v>0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9">
        <f t="shared" si="15"/>
        <v>0</v>
      </c>
      <c r="Z52" s="37">
        <f t="shared" si="16"/>
        <v>0</v>
      </c>
      <c r="AA52" s="38">
        <f t="shared" si="17"/>
        <v>0</v>
      </c>
      <c r="AB52" s="45"/>
      <c r="AC52" s="45"/>
      <c r="AD52" s="39">
        <f t="shared" si="18"/>
        <v>0</v>
      </c>
      <c r="AE52" s="37">
        <f t="shared" si="19"/>
        <v>0</v>
      </c>
      <c r="AF52" s="41">
        <f t="shared" si="20"/>
        <v>0</v>
      </c>
      <c r="AG52" s="42">
        <f t="shared" si="21"/>
        <v>0</v>
      </c>
      <c r="AH52" s="43">
        <f t="shared" si="22"/>
        <v>60</v>
      </c>
      <c r="AI52" s="35" t="str">
        <f t="shared" si="11"/>
        <v>FAILED</v>
      </c>
    </row>
    <row r="53" spans="1:35" ht="15">
      <c r="A53" s="44" t="s">
        <v>83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>
        <f t="shared" si="12"/>
        <v>0</v>
      </c>
      <c r="M53" s="37">
        <f t="shared" si="13"/>
        <v>0</v>
      </c>
      <c r="N53" s="38">
        <f t="shared" si="14"/>
        <v>0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9">
        <f t="shared" si="15"/>
        <v>0</v>
      </c>
      <c r="Z53" s="37">
        <f t="shared" si="16"/>
        <v>0</v>
      </c>
      <c r="AA53" s="38">
        <f t="shared" si="17"/>
        <v>0</v>
      </c>
      <c r="AB53" s="45"/>
      <c r="AC53" s="45"/>
      <c r="AD53" s="39">
        <f t="shared" si="18"/>
        <v>0</v>
      </c>
      <c r="AE53" s="37">
        <f t="shared" si="19"/>
        <v>0</v>
      </c>
      <c r="AF53" s="41">
        <f t="shared" si="20"/>
        <v>0</v>
      </c>
      <c r="AG53" s="42">
        <f t="shared" si="21"/>
        <v>0</v>
      </c>
      <c r="AH53" s="43">
        <f t="shared" si="22"/>
        <v>60</v>
      </c>
      <c r="AI53" s="35" t="str">
        <f t="shared" si="11"/>
        <v>FAILED</v>
      </c>
    </row>
    <row r="54" spans="1:35" ht="15">
      <c r="A54" s="44" t="s">
        <v>84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>
        <f t="shared" si="12"/>
        <v>0</v>
      </c>
      <c r="M54" s="37">
        <f t="shared" si="13"/>
        <v>0</v>
      </c>
      <c r="N54" s="38">
        <f t="shared" si="14"/>
        <v>0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9">
        <f t="shared" si="15"/>
        <v>0</v>
      </c>
      <c r="Z54" s="37">
        <f t="shared" si="16"/>
        <v>0</v>
      </c>
      <c r="AA54" s="38">
        <f t="shared" si="17"/>
        <v>0</v>
      </c>
      <c r="AB54" s="40"/>
      <c r="AC54" s="40"/>
      <c r="AD54" s="39">
        <f t="shared" si="18"/>
        <v>0</v>
      </c>
      <c r="AE54" s="37">
        <f t="shared" si="19"/>
        <v>0</v>
      </c>
      <c r="AF54" s="41">
        <f t="shared" si="20"/>
        <v>0</v>
      </c>
      <c r="AG54" s="42">
        <f t="shared" si="21"/>
        <v>0</v>
      </c>
      <c r="AH54" s="43">
        <f t="shared" si="22"/>
        <v>60</v>
      </c>
      <c r="AI54" s="35" t="str">
        <f t="shared" si="11"/>
        <v>FAILED</v>
      </c>
    </row>
    <row r="55" spans="1:35" ht="15">
      <c r="A55" s="44" t="s">
        <v>85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>
        <f t="shared" si="12"/>
        <v>0</v>
      </c>
      <c r="M55" s="37">
        <f t="shared" si="13"/>
        <v>0</v>
      </c>
      <c r="N55" s="38">
        <f t="shared" si="14"/>
        <v>0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9">
        <f t="shared" si="15"/>
        <v>0</v>
      </c>
      <c r="Z55" s="37">
        <f t="shared" si="16"/>
        <v>0</v>
      </c>
      <c r="AA55" s="38">
        <f t="shared" si="17"/>
        <v>0</v>
      </c>
      <c r="AB55" s="40"/>
      <c r="AC55" s="40"/>
      <c r="AD55" s="39">
        <f t="shared" si="18"/>
        <v>0</v>
      </c>
      <c r="AE55" s="37">
        <f t="shared" si="19"/>
        <v>0</v>
      </c>
      <c r="AF55" s="41">
        <f t="shared" si="20"/>
        <v>0</v>
      </c>
      <c r="AG55" s="42">
        <f t="shared" si="21"/>
        <v>0</v>
      </c>
      <c r="AH55" s="43">
        <f t="shared" si="22"/>
        <v>60</v>
      </c>
      <c r="AI55" s="35" t="str">
        <f t="shared" si="11"/>
        <v>FAILED</v>
      </c>
    </row>
    <row r="56" spans="1:35" ht="15">
      <c r="A56" s="44" t="s">
        <v>86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>
        <f t="shared" si="12"/>
        <v>0</v>
      </c>
      <c r="M56" s="37">
        <f t="shared" si="13"/>
        <v>0</v>
      </c>
      <c r="N56" s="38">
        <f t="shared" si="14"/>
        <v>0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9">
        <f t="shared" si="15"/>
        <v>0</v>
      </c>
      <c r="Z56" s="37">
        <f t="shared" si="16"/>
        <v>0</v>
      </c>
      <c r="AA56" s="38">
        <f t="shared" si="17"/>
        <v>0</v>
      </c>
      <c r="AB56" s="40"/>
      <c r="AC56" s="40"/>
      <c r="AD56" s="39">
        <f t="shared" si="18"/>
        <v>0</v>
      </c>
      <c r="AE56" s="37">
        <f t="shared" si="19"/>
        <v>0</v>
      </c>
      <c r="AF56" s="41">
        <f t="shared" si="20"/>
        <v>0</v>
      </c>
      <c r="AG56" s="42">
        <f t="shared" si="21"/>
        <v>0</v>
      </c>
      <c r="AH56" s="43">
        <f t="shared" si="22"/>
        <v>60</v>
      </c>
      <c r="AI56" s="35" t="str">
        <f t="shared" si="11"/>
        <v>FAILED</v>
      </c>
    </row>
    <row r="57" spans="1:35" ht="15">
      <c r="A57" s="44" t="s">
        <v>87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6">
        <f t="shared" si="12"/>
        <v>0</v>
      </c>
      <c r="M57" s="37">
        <f t="shared" si="13"/>
        <v>0</v>
      </c>
      <c r="N57" s="38">
        <f t="shared" si="14"/>
        <v>0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9">
        <f t="shared" si="15"/>
        <v>0</v>
      </c>
      <c r="Z57" s="37">
        <f t="shared" si="16"/>
        <v>0</v>
      </c>
      <c r="AA57" s="38">
        <f t="shared" si="17"/>
        <v>0</v>
      </c>
      <c r="AB57" s="45"/>
      <c r="AC57" s="45"/>
      <c r="AD57" s="39">
        <f t="shared" si="18"/>
        <v>0</v>
      </c>
      <c r="AE57" s="37">
        <f t="shared" si="19"/>
        <v>0</v>
      </c>
      <c r="AF57" s="41">
        <f t="shared" si="20"/>
        <v>0</v>
      </c>
      <c r="AG57" s="42">
        <f t="shared" si="21"/>
        <v>0</v>
      </c>
      <c r="AH57" s="43">
        <f t="shared" si="22"/>
        <v>60</v>
      </c>
      <c r="AI57" s="35" t="str">
        <f t="shared" si="11"/>
        <v>FAILED</v>
      </c>
    </row>
    <row r="58" spans="1:35" ht="15">
      <c r="A58" s="44" t="s">
        <v>88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6">
        <f t="shared" si="12"/>
        <v>0</v>
      </c>
      <c r="M58" s="37">
        <f t="shared" si="13"/>
        <v>0</v>
      </c>
      <c r="N58" s="38">
        <f t="shared" si="14"/>
        <v>0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9">
        <f t="shared" si="15"/>
        <v>0</v>
      </c>
      <c r="Z58" s="37">
        <f t="shared" si="16"/>
        <v>0</v>
      </c>
      <c r="AA58" s="38">
        <f t="shared" si="17"/>
        <v>0</v>
      </c>
      <c r="AB58" s="45"/>
      <c r="AC58" s="45"/>
      <c r="AD58" s="39">
        <f t="shared" si="18"/>
        <v>0</v>
      </c>
      <c r="AE58" s="37">
        <f t="shared" si="19"/>
        <v>0</v>
      </c>
      <c r="AF58" s="41">
        <f t="shared" si="20"/>
        <v>0</v>
      </c>
      <c r="AG58" s="42">
        <f t="shared" si="21"/>
        <v>0</v>
      </c>
      <c r="AH58" s="43">
        <f t="shared" si="22"/>
        <v>60</v>
      </c>
      <c r="AI58" s="35" t="str">
        <f t="shared" si="11"/>
        <v>FAILED</v>
      </c>
    </row>
    <row r="59" spans="1:35" ht="15">
      <c r="A59" s="44" t="s">
        <v>89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>
        <f t="shared" si="12"/>
        <v>0</v>
      </c>
      <c r="M59" s="37">
        <f t="shared" si="13"/>
        <v>0</v>
      </c>
      <c r="N59" s="38">
        <f t="shared" si="14"/>
        <v>0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9">
        <f t="shared" si="15"/>
        <v>0</v>
      </c>
      <c r="Z59" s="37">
        <f t="shared" si="16"/>
        <v>0</v>
      </c>
      <c r="AA59" s="38">
        <f t="shared" si="17"/>
        <v>0</v>
      </c>
      <c r="AB59" s="45"/>
      <c r="AC59" s="45"/>
      <c r="AD59" s="39">
        <f t="shared" si="18"/>
        <v>0</v>
      </c>
      <c r="AE59" s="37">
        <f t="shared" si="19"/>
        <v>0</v>
      </c>
      <c r="AF59" s="41">
        <f t="shared" si="20"/>
        <v>0</v>
      </c>
      <c r="AG59" s="42">
        <f t="shared" si="21"/>
        <v>0</v>
      </c>
      <c r="AH59" s="43">
        <f t="shared" si="22"/>
        <v>60</v>
      </c>
      <c r="AI59" s="35" t="str">
        <f t="shared" si="11"/>
        <v>FAILED</v>
      </c>
    </row>
    <row r="60" spans="1:35" ht="15">
      <c r="A60" s="44" t="s">
        <v>90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6">
        <f t="shared" si="12"/>
        <v>0</v>
      </c>
      <c r="M60" s="37">
        <f t="shared" si="13"/>
        <v>0</v>
      </c>
      <c r="N60" s="38">
        <f t="shared" si="14"/>
        <v>0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9">
        <f t="shared" si="15"/>
        <v>0</v>
      </c>
      <c r="Z60" s="37">
        <f t="shared" si="16"/>
        <v>0</v>
      </c>
      <c r="AA60" s="38">
        <f t="shared" si="17"/>
        <v>0</v>
      </c>
      <c r="AB60" s="40"/>
      <c r="AC60" s="40"/>
      <c r="AD60" s="39">
        <f t="shared" si="18"/>
        <v>0</v>
      </c>
      <c r="AE60" s="37">
        <f t="shared" si="19"/>
        <v>0</v>
      </c>
      <c r="AF60" s="41">
        <f t="shared" si="20"/>
        <v>0</v>
      </c>
      <c r="AG60" s="42">
        <f t="shared" si="21"/>
        <v>0</v>
      </c>
      <c r="AH60" s="43">
        <f t="shared" si="22"/>
        <v>60</v>
      </c>
      <c r="AI60" s="35" t="str">
        <f t="shared" si="11"/>
        <v>FAILED</v>
      </c>
    </row>
    <row r="61" spans="1:35" ht="15">
      <c r="A61" s="44" t="s">
        <v>91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>
        <f t="shared" si="12"/>
        <v>0</v>
      </c>
      <c r="M61" s="37">
        <f t="shared" si="13"/>
        <v>0</v>
      </c>
      <c r="N61" s="38">
        <f t="shared" si="14"/>
        <v>0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9">
        <f t="shared" si="15"/>
        <v>0</v>
      </c>
      <c r="Z61" s="37">
        <f t="shared" si="16"/>
        <v>0</v>
      </c>
      <c r="AA61" s="38">
        <f t="shared" si="17"/>
        <v>0</v>
      </c>
      <c r="AB61" s="40"/>
      <c r="AC61" s="40"/>
      <c r="AD61" s="39">
        <f t="shared" si="18"/>
        <v>0</v>
      </c>
      <c r="AE61" s="37">
        <f t="shared" si="19"/>
        <v>0</v>
      </c>
      <c r="AF61" s="41">
        <f t="shared" si="20"/>
        <v>0</v>
      </c>
      <c r="AG61" s="42">
        <f t="shared" si="21"/>
        <v>0</v>
      </c>
      <c r="AH61" s="43">
        <f t="shared" si="22"/>
        <v>60</v>
      </c>
      <c r="AI61" s="35" t="str">
        <f t="shared" si="11"/>
        <v>FAILED</v>
      </c>
    </row>
    <row r="62" spans="1:35" ht="15">
      <c r="A62" s="44" t="s">
        <v>92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6">
        <f t="shared" si="12"/>
        <v>0</v>
      </c>
      <c r="M62" s="37">
        <f t="shared" si="13"/>
        <v>0</v>
      </c>
      <c r="N62" s="38">
        <f t="shared" si="14"/>
        <v>0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9">
        <f t="shared" si="15"/>
        <v>0</v>
      </c>
      <c r="Z62" s="37">
        <f t="shared" si="16"/>
        <v>0</v>
      </c>
      <c r="AA62" s="38">
        <f t="shared" si="17"/>
        <v>0</v>
      </c>
      <c r="AB62" s="40"/>
      <c r="AC62" s="40"/>
      <c r="AD62" s="39">
        <f t="shared" si="18"/>
        <v>0</v>
      </c>
      <c r="AE62" s="37">
        <f t="shared" si="19"/>
        <v>0</v>
      </c>
      <c r="AF62" s="41">
        <f t="shared" si="20"/>
        <v>0</v>
      </c>
      <c r="AG62" s="42">
        <f t="shared" si="21"/>
        <v>0</v>
      </c>
      <c r="AH62" s="43">
        <f t="shared" si="22"/>
        <v>60</v>
      </c>
      <c r="AI62" s="35" t="str">
        <f t="shared" si="11"/>
        <v>FAILED</v>
      </c>
    </row>
    <row r="63" spans="1:35" ht="15">
      <c r="A63" s="44" t="s">
        <v>93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6">
        <f t="shared" si="12"/>
        <v>0</v>
      </c>
      <c r="M63" s="37">
        <f t="shared" si="13"/>
        <v>0</v>
      </c>
      <c r="N63" s="38">
        <f t="shared" si="14"/>
        <v>0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9">
        <f t="shared" si="15"/>
        <v>0</v>
      </c>
      <c r="Z63" s="37">
        <f t="shared" si="16"/>
        <v>0</v>
      </c>
      <c r="AA63" s="38">
        <f t="shared" si="17"/>
        <v>0</v>
      </c>
      <c r="AB63" s="45"/>
      <c r="AC63" s="45"/>
      <c r="AD63" s="39">
        <f t="shared" si="18"/>
        <v>0</v>
      </c>
      <c r="AE63" s="37">
        <f t="shared" si="19"/>
        <v>0</v>
      </c>
      <c r="AF63" s="41">
        <f t="shared" si="20"/>
        <v>0</v>
      </c>
      <c r="AG63" s="42">
        <f t="shared" si="21"/>
        <v>0</v>
      </c>
      <c r="AH63" s="43">
        <f t="shared" si="22"/>
        <v>60</v>
      </c>
      <c r="AI63" s="35" t="str">
        <f t="shared" si="11"/>
        <v>FAILED</v>
      </c>
    </row>
    <row r="64" spans="1:35" ht="15">
      <c r="A64" s="44" t="s">
        <v>94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>
        <f t="shared" si="12"/>
        <v>0</v>
      </c>
      <c r="M64" s="37">
        <f t="shared" si="13"/>
        <v>0</v>
      </c>
      <c r="N64" s="38">
        <f t="shared" si="14"/>
        <v>0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9">
        <f t="shared" si="15"/>
        <v>0</v>
      </c>
      <c r="Z64" s="37">
        <f t="shared" si="16"/>
        <v>0</v>
      </c>
      <c r="AA64" s="38">
        <f t="shared" si="17"/>
        <v>0</v>
      </c>
      <c r="AB64" s="45"/>
      <c r="AC64" s="45"/>
      <c r="AD64" s="39">
        <f t="shared" si="18"/>
        <v>0</v>
      </c>
      <c r="AE64" s="37">
        <f t="shared" si="19"/>
        <v>0</v>
      </c>
      <c r="AF64" s="41">
        <f t="shared" si="20"/>
        <v>0</v>
      </c>
      <c r="AG64" s="42">
        <f t="shared" si="21"/>
        <v>0</v>
      </c>
      <c r="AH64" s="43">
        <f t="shared" si="22"/>
        <v>60</v>
      </c>
      <c r="AI64" s="35" t="str">
        <f t="shared" si="11"/>
        <v>FAILED</v>
      </c>
    </row>
    <row r="65" spans="1:35" ht="15">
      <c r="A65" s="44" t="s">
        <v>95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>
        <f t="shared" si="12"/>
        <v>0</v>
      </c>
      <c r="M65" s="37">
        <f t="shared" si="13"/>
        <v>0</v>
      </c>
      <c r="N65" s="38">
        <f t="shared" si="14"/>
        <v>0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9">
        <f t="shared" si="15"/>
        <v>0</v>
      </c>
      <c r="Z65" s="37">
        <f t="shared" si="16"/>
        <v>0</v>
      </c>
      <c r="AA65" s="38">
        <f t="shared" si="17"/>
        <v>0</v>
      </c>
      <c r="AB65" s="45"/>
      <c r="AC65" s="45"/>
      <c r="AD65" s="39">
        <f t="shared" si="18"/>
        <v>0</v>
      </c>
      <c r="AE65" s="37">
        <f t="shared" si="19"/>
        <v>0</v>
      </c>
      <c r="AF65" s="41">
        <f t="shared" si="20"/>
        <v>0</v>
      </c>
      <c r="AG65" s="42">
        <f t="shared" si="21"/>
        <v>0</v>
      </c>
      <c r="AH65" s="43">
        <f t="shared" si="22"/>
        <v>60</v>
      </c>
      <c r="AI65" s="35" t="str">
        <f t="shared" si="11"/>
        <v>FAILED</v>
      </c>
    </row>
    <row r="66" spans="1:35" ht="15">
      <c r="A66" s="44" t="s">
        <v>96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6">
        <f t="shared" si="12"/>
        <v>0</v>
      </c>
      <c r="M66" s="37">
        <f t="shared" si="13"/>
        <v>0</v>
      </c>
      <c r="N66" s="38">
        <f t="shared" si="14"/>
        <v>0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9">
        <f t="shared" si="15"/>
        <v>0</v>
      </c>
      <c r="Z66" s="37">
        <f t="shared" si="16"/>
        <v>0</v>
      </c>
      <c r="AA66" s="38">
        <f t="shared" si="17"/>
        <v>0</v>
      </c>
      <c r="AB66" s="40"/>
      <c r="AC66" s="40"/>
      <c r="AD66" s="39">
        <f t="shared" si="18"/>
        <v>0</v>
      </c>
      <c r="AE66" s="37">
        <f t="shared" si="19"/>
        <v>0</v>
      </c>
      <c r="AF66" s="41">
        <f t="shared" si="20"/>
        <v>0</v>
      </c>
      <c r="AG66" s="42">
        <f t="shared" si="21"/>
        <v>0</v>
      </c>
      <c r="AH66" s="43">
        <f t="shared" si="22"/>
        <v>60</v>
      </c>
      <c r="AI66" s="35" t="str">
        <f t="shared" si="11"/>
        <v>FAILED</v>
      </c>
    </row>
    <row r="67" spans="1:35" ht="15">
      <c r="A67" s="44" t="s">
        <v>97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>
        <f t="shared" si="12"/>
        <v>0</v>
      </c>
      <c r="M67" s="37">
        <f t="shared" si="13"/>
        <v>0</v>
      </c>
      <c r="N67" s="38">
        <f t="shared" si="14"/>
        <v>0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9">
        <f t="shared" si="15"/>
        <v>0</v>
      </c>
      <c r="Z67" s="37">
        <f t="shared" si="16"/>
        <v>0</v>
      </c>
      <c r="AA67" s="38">
        <f t="shared" si="17"/>
        <v>0</v>
      </c>
      <c r="AB67" s="40"/>
      <c r="AC67" s="40"/>
      <c r="AD67" s="39">
        <f t="shared" si="18"/>
        <v>0</v>
      </c>
      <c r="AE67" s="37">
        <f t="shared" si="19"/>
        <v>0</v>
      </c>
      <c r="AF67" s="41">
        <f t="shared" si="20"/>
        <v>0</v>
      </c>
      <c r="AG67" s="42">
        <f t="shared" si="21"/>
        <v>0</v>
      </c>
      <c r="AH67" s="43">
        <f t="shared" si="22"/>
        <v>60</v>
      </c>
      <c r="AI67" s="35" t="str">
        <f t="shared" si="11"/>
        <v>FAILED</v>
      </c>
    </row>
    <row r="68" spans="1:35" ht="15">
      <c r="A68" s="44" t="s">
        <v>98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6">
        <f t="shared" si="12"/>
        <v>0</v>
      </c>
      <c r="M68" s="37">
        <f t="shared" si="13"/>
        <v>0</v>
      </c>
      <c r="N68" s="38">
        <f t="shared" si="14"/>
        <v>0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9">
        <f t="shared" si="15"/>
        <v>0</v>
      </c>
      <c r="Z68" s="37">
        <f t="shared" si="16"/>
        <v>0</v>
      </c>
      <c r="AA68" s="38">
        <f t="shared" si="17"/>
        <v>0</v>
      </c>
      <c r="AB68" s="40"/>
      <c r="AC68" s="40"/>
      <c r="AD68" s="39">
        <f t="shared" si="18"/>
        <v>0</v>
      </c>
      <c r="AE68" s="37">
        <f t="shared" si="19"/>
        <v>0</v>
      </c>
      <c r="AF68" s="41">
        <f t="shared" si="20"/>
        <v>0</v>
      </c>
      <c r="AG68" s="42">
        <f t="shared" si="21"/>
        <v>0</v>
      </c>
      <c r="AH68" s="43">
        <f t="shared" si="22"/>
        <v>60</v>
      </c>
      <c r="AI68" s="35" t="str">
        <f t="shared" si="11"/>
        <v>FAILED</v>
      </c>
    </row>
    <row r="69" spans="1:35" ht="15">
      <c r="A69" s="44" t="s">
        <v>99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6">
        <f t="shared" si="12"/>
        <v>0</v>
      </c>
      <c r="M69" s="37">
        <f t="shared" si="13"/>
        <v>0</v>
      </c>
      <c r="N69" s="38">
        <f t="shared" si="14"/>
        <v>0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9">
        <f t="shared" si="15"/>
        <v>0</v>
      </c>
      <c r="Z69" s="37">
        <f t="shared" si="16"/>
        <v>0</v>
      </c>
      <c r="AA69" s="38">
        <f t="shared" si="17"/>
        <v>0</v>
      </c>
      <c r="AB69" s="45"/>
      <c r="AC69" s="45"/>
      <c r="AD69" s="39">
        <f t="shared" si="18"/>
        <v>0</v>
      </c>
      <c r="AE69" s="37">
        <f t="shared" si="19"/>
        <v>0</v>
      </c>
      <c r="AF69" s="41">
        <f t="shared" si="20"/>
        <v>0</v>
      </c>
      <c r="AG69" s="42">
        <f t="shared" si="21"/>
        <v>0</v>
      </c>
      <c r="AH69" s="43">
        <f t="shared" si="22"/>
        <v>60</v>
      </c>
      <c r="AI69" s="35" t="str">
        <f t="shared" si="11"/>
        <v>FAILED</v>
      </c>
    </row>
    <row r="71" spans="1:34" ht="15">
      <c r="A71" s="47" t="s">
        <v>100</v>
      </c>
      <c r="B71" s="48" t="e">
        <f aca="true" t="shared" si="23" ref="B71:K71">ROUND((AVERAGE(B40:B69,B8:B38)/B7*100),2)</f>
        <v>#DIV/0!</v>
      </c>
      <c r="C71" s="48" t="e">
        <f t="shared" si="23"/>
        <v>#DIV/0!</v>
      </c>
      <c r="D71" s="48" t="e">
        <f t="shared" si="23"/>
        <v>#DIV/0!</v>
      </c>
      <c r="E71" s="48" t="e">
        <f t="shared" si="23"/>
        <v>#DIV/0!</v>
      </c>
      <c r="F71" s="48" t="e">
        <f t="shared" si="23"/>
        <v>#DIV/0!</v>
      </c>
      <c r="G71" s="48" t="e">
        <f t="shared" si="23"/>
        <v>#DIV/0!</v>
      </c>
      <c r="H71" s="48" t="e">
        <f t="shared" si="23"/>
        <v>#DIV/0!</v>
      </c>
      <c r="I71" s="48" t="e">
        <f t="shared" si="23"/>
        <v>#DIV/0!</v>
      </c>
      <c r="J71" s="48" t="e">
        <f t="shared" si="23"/>
        <v>#DIV/0!</v>
      </c>
      <c r="K71" s="48" t="e">
        <f t="shared" si="23"/>
        <v>#DIV/0!</v>
      </c>
      <c r="L71" s="64"/>
      <c r="M71" s="64"/>
      <c r="N71" s="64"/>
      <c r="O71" s="48" t="e">
        <f aca="true" t="shared" si="24" ref="O71:X71">ROUND((AVERAGE(O40:O69,O8:O38)/O7*100),2)</f>
        <v>#DIV/0!</v>
      </c>
      <c r="P71" s="48" t="e">
        <f t="shared" si="24"/>
        <v>#DIV/0!</v>
      </c>
      <c r="Q71" s="48" t="e">
        <f t="shared" si="24"/>
        <v>#DIV/0!</v>
      </c>
      <c r="R71" s="48" t="e">
        <f t="shared" si="24"/>
        <v>#DIV/0!</v>
      </c>
      <c r="S71" s="48" t="e">
        <f t="shared" si="24"/>
        <v>#DIV/0!</v>
      </c>
      <c r="T71" s="48" t="e">
        <f t="shared" si="24"/>
        <v>#DIV/0!</v>
      </c>
      <c r="U71" s="48" t="e">
        <f t="shared" si="24"/>
        <v>#DIV/0!</v>
      </c>
      <c r="V71" s="48" t="e">
        <f t="shared" si="24"/>
        <v>#DIV/0!</v>
      </c>
      <c r="W71" s="48" t="e">
        <f t="shared" si="24"/>
        <v>#DIV/0!</v>
      </c>
      <c r="X71" s="48" t="e">
        <f t="shared" si="24"/>
        <v>#DIV/0!</v>
      </c>
      <c r="Y71" s="64"/>
      <c r="Z71" s="64"/>
      <c r="AA71" s="64"/>
      <c r="AB71" s="48" t="e">
        <f>ROUND((AVERAGE(AB40:AB69,AB8:AB38)/AB7*100),2)</f>
        <v>#DIV/0!</v>
      </c>
      <c r="AC71" s="48" t="e">
        <f>ROUND((AVERAGE(AC40:AC69,AC8:AC38)/AC7*100),2)</f>
        <v>#DIV/0!</v>
      </c>
      <c r="AD71" s="64"/>
      <c r="AE71" s="64"/>
      <c r="AF71" s="64"/>
      <c r="AG71" s="64"/>
      <c r="AH71" s="64"/>
    </row>
  </sheetData>
  <sheetProtection password="C642" sheet="1" objects="1" scenarios="1" formatColumns="0" formatRows="0" insertColumns="0" insertRows="0" deleteColumns="0" deleteRows="0"/>
  <mergeCells count="17">
    <mergeCell ref="AH5:AH7"/>
    <mergeCell ref="A1:M1"/>
    <mergeCell ref="N1:Z1"/>
    <mergeCell ref="A2:M2"/>
    <mergeCell ref="N2:AA2"/>
    <mergeCell ref="A3:M3"/>
    <mergeCell ref="N3:AA3"/>
    <mergeCell ref="AI5:AI7"/>
    <mergeCell ref="A39:AI39"/>
    <mergeCell ref="L71:N71"/>
    <mergeCell ref="Y71:AA71"/>
    <mergeCell ref="AD71:AH71"/>
    <mergeCell ref="A5:A6"/>
    <mergeCell ref="B5:N5"/>
    <mergeCell ref="O5:AA5"/>
    <mergeCell ref="AB5:AF5"/>
    <mergeCell ref="AG5:AG7"/>
  </mergeCells>
  <printOptions horizontalCentered="1"/>
  <pageMargins left="0.1" right="1.1" top="0.75" bottom="0.75" header="0.5118055555555555" footer="0.5118055555555555"/>
  <pageSetup horizontalDpi="300" verticalDpi="300" orientation="landscape" paperSize="5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1"/>
  <sheetViews>
    <sheetView zoomScale="120" zoomScaleNormal="120" zoomScalePageLayoutView="0" workbookViewId="0" topLeftCell="A1">
      <selection activeCell="A8" sqref="A8"/>
    </sheetView>
  </sheetViews>
  <sheetFormatPr defaultColWidth="5.28125" defaultRowHeight="15"/>
  <cols>
    <col min="1" max="1" width="26.00390625" style="1" bestFit="1" customWidth="1"/>
    <col min="2" max="7" width="2.7109375" style="1" customWidth="1"/>
    <col min="8" max="8" width="3.7109375" style="1" customWidth="1"/>
    <col min="9" max="11" width="2.57421875" style="1" customWidth="1"/>
    <col min="12" max="12" width="4.00390625" style="1" customWidth="1"/>
    <col min="13" max="13" width="6.00390625" style="2" customWidth="1"/>
    <col min="14" max="14" width="6.8515625" style="3" customWidth="1"/>
    <col min="15" max="17" width="2.57421875" style="1" customWidth="1"/>
    <col min="18" max="19" width="3.140625" style="1" customWidth="1"/>
    <col min="20" max="24" width="2.7109375" style="1" customWidth="1"/>
    <col min="25" max="25" width="4.28125" style="1" customWidth="1"/>
    <col min="26" max="26" width="6.00390625" style="2" customWidth="1"/>
    <col min="27" max="27" width="6.8515625" style="3" customWidth="1"/>
    <col min="28" max="28" width="3.00390625" style="1" customWidth="1"/>
    <col min="29" max="30" width="3.8515625" style="1" customWidth="1"/>
    <col min="31" max="31" width="6.00390625" style="2" customWidth="1"/>
    <col min="32" max="32" width="6.8515625" style="3" customWidth="1"/>
    <col min="33" max="33" width="4.7109375" style="1" customWidth="1"/>
    <col min="34" max="34" width="4.7109375" style="4" customWidth="1"/>
    <col min="35" max="35" width="6.57421875" style="1" customWidth="1"/>
    <col min="36" max="233" width="5.28125" style="1" customWidth="1"/>
  </cols>
  <sheetData>
    <row r="1" spans="1:35" ht="21">
      <c r="A1" s="76" t="str">
        <f>FirstGrading!A1</f>
        <v>Grade 7 – 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 t="str">
        <f>FirstGrading!N1</f>
        <v> Araling Panlipunan 9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5"/>
      <c r="AB1" s="5"/>
      <c r="AC1" s="5"/>
      <c r="AD1" s="5"/>
      <c r="AE1" s="5"/>
      <c r="AF1" s="5"/>
      <c r="AG1" s="5"/>
      <c r="AH1" s="5"/>
      <c r="AI1" s="6"/>
    </row>
    <row r="2" spans="1:34" ht="15">
      <c r="A2" s="72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8" t="str">
        <f>FirstGrading!N2</f>
        <v>SCHOOL YEAR 2015 – 2016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"/>
      <c r="AC2" s="7"/>
      <c r="AD2" s="7"/>
      <c r="AE2" s="7"/>
      <c r="AF2" s="7"/>
      <c r="AG2" s="7"/>
      <c r="AH2" s="7"/>
    </row>
    <row r="3" spans="1:34" ht="15">
      <c r="A3" s="79" t="str">
        <f>FirstGrading!A3</f>
        <v>Subject Teacher: Ian Besina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 t="str">
        <f>FirstGrading!N3</f>
        <v>Section Counselor: Ms. Janice Tonico</v>
      </c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"/>
      <c r="AC3" s="7"/>
      <c r="AD3" s="7"/>
      <c r="AE3" s="7"/>
      <c r="AF3" s="7"/>
      <c r="AG3" s="7"/>
      <c r="AH3" s="7"/>
    </row>
    <row r="5" spans="1:35" s="8" customFormat="1" ht="30.75" customHeight="1">
      <c r="A5" s="65" t="s">
        <v>6</v>
      </c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 t="s">
        <v>8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 t="s">
        <v>9</v>
      </c>
      <c r="AC5" s="68"/>
      <c r="AD5" s="68"/>
      <c r="AE5" s="68"/>
      <c r="AF5" s="68"/>
      <c r="AG5" s="69" t="s">
        <v>10</v>
      </c>
      <c r="AH5" s="62" t="s">
        <v>11</v>
      </c>
      <c r="AI5" s="62" t="s">
        <v>12</v>
      </c>
    </row>
    <row r="6" spans="1:233" ht="58.5" customHeight="1">
      <c r="A6" s="65"/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10" t="s">
        <v>23</v>
      </c>
      <c r="M6" s="11" t="s">
        <v>24</v>
      </c>
      <c r="N6" s="12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4" t="s">
        <v>23</v>
      </c>
      <c r="Z6" s="15" t="s">
        <v>24</v>
      </c>
      <c r="AA6" s="16" t="s">
        <v>25</v>
      </c>
      <c r="AB6" s="17" t="s">
        <v>36</v>
      </c>
      <c r="AC6" s="18" t="s">
        <v>37</v>
      </c>
      <c r="AD6" s="19" t="s">
        <v>23</v>
      </c>
      <c r="AE6" s="20" t="s">
        <v>24</v>
      </c>
      <c r="AF6" s="21" t="s">
        <v>25</v>
      </c>
      <c r="AG6" s="69"/>
      <c r="AH6" s="62"/>
      <c r="AI6" s="62"/>
      <c r="HU6"/>
      <c r="HV6"/>
      <c r="HW6"/>
      <c r="HX6"/>
      <c r="HY6"/>
    </row>
    <row r="7" spans="1:254" s="32" customFormat="1" ht="15">
      <c r="A7" s="22" t="s">
        <v>38</v>
      </c>
      <c r="B7" s="23">
        <v>10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4">
        <f aca="true" t="shared" si="0" ref="L7:L38">SUM(B7:K7)</f>
        <v>10</v>
      </c>
      <c r="M7" s="25">
        <v>100</v>
      </c>
      <c r="N7" s="26">
        <v>30</v>
      </c>
      <c r="O7" s="27">
        <v>10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8">
        <f aca="true" t="shared" si="1" ref="Y7:Y38">SUM(O7:X7)</f>
        <v>10</v>
      </c>
      <c r="Z7" s="25">
        <v>100</v>
      </c>
      <c r="AA7" s="29">
        <v>50</v>
      </c>
      <c r="AB7" s="30">
        <v>50</v>
      </c>
      <c r="AC7" s="30">
        <v>100</v>
      </c>
      <c r="AD7" s="28">
        <f aca="true" t="shared" si="2" ref="AD7:AD38">SUM(AB7:AC7)</f>
        <v>150</v>
      </c>
      <c r="AE7" s="31">
        <v>100</v>
      </c>
      <c r="AF7" s="29">
        <v>20</v>
      </c>
      <c r="AG7" s="69"/>
      <c r="AH7" s="62"/>
      <c r="AI7" s="62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33" ht="17.25" customHeight="1">
      <c r="A8" s="49" t="s">
        <v>39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>
        <f t="shared" si="0"/>
        <v>0</v>
      </c>
      <c r="M8" s="37">
        <f aca="true" t="shared" si="3" ref="M8:M38">L8/$L$7*100</f>
        <v>0</v>
      </c>
      <c r="N8" s="38">
        <f aca="true" t="shared" si="4" ref="N8:N38">M8*$N$7/100</f>
        <v>0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9">
        <f t="shared" si="1"/>
        <v>0</v>
      </c>
      <c r="Z8" s="37">
        <f aca="true" t="shared" si="5" ref="Z8:Z38">Y8/$Y$7*100</f>
        <v>0</v>
      </c>
      <c r="AA8" s="38">
        <f aca="true" t="shared" si="6" ref="AA8:AA38">Z8*$AA$7/100</f>
        <v>0</v>
      </c>
      <c r="AB8" s="40"/>
      <c r="AC8" s="40"/>
      <c r="AD8" s="39">
        <f t="shared" si="2"/>
        <v>0</v>
      </c>
      <c r="AE8" s="37">
        <f aca="true" t="shared" si="7" ref="AE8:AE38">AD8/$AD$7*100</f>
        <v>0</v>
      </c>
      <c r="AF8" s="41">
        <f aca="true" t="shared" si="8" ref="AF8:AF38">AE8*$AF$7/100</f>
        <v>0</v>
      </c>
      <c r="AG8" s="42">
        <f aca="true" t="shared" si="9" ref="AG8:AG38">ROUND((N8+AA8+AF8),2)</f>
        <v>0</v>
      </c>
      <c r="AH8" s="43">
        <f aca="true" t="shared" si="10" ref="AH8:AH38">IF(AG8&lt;60,(AG8/60*15)+60,((AG8-60)/40*25)+75)</f>
        <v>60</v>
      </c>
      <c r="AI8" s="35" t="str">
        <f aca="true" t="shared" si="11" ref="AI8:AI69">IF(AH8&lt;75,"FAILED","PASSED")</f>
        <v>FAILED</v>
      </c>
      <c r="HU8"/>
      <c r="HV8"/>
      <c r="HW8"/>
      <c r="HX8"/>
      <c r="HY8"/>
    </row>
    <row r="9" spans="1:233" ht="17.25" customHeight="1">
      <c r="A9" s="50" t="s">
        <v>40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6">
        <f t="shared" si="0"/>
        <v>0</v>
      </c>
      <c r="M9" s="37">
        <f t="shared" si="3"/>
        <v>0</v>
      </c>
      <c r="N9" s="38">
        <f t="shared" si="4"/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9">
        <f t="shared" si="1"/>
        <v>0</v>
      </c>
      <c r="Z9" s="37">
        <f t="shared" si="5"/>
        <v>0</v>
      </c>
      <c r="AA9" s="38">
        <f t="shared" si="6"/>
        <v>0</v>
      </c>
      <c r="AB9" s="45"/>
      <c r="AC9" s="45"/>
      <c r="AD9" s="39">
        <f t="shared" si="2"/>
        <v>0</v>
      </c>
      <c r="AE9" s="37">
        <f t="shared" si="7"/>
        <v>0</v>
      </c>
      <c r="AF9" s="41">
        <f t="shared" si="8"/>
        <v>0</v>
      </c>
      <c r="AG9" s="42">
        <f t="shared" si="9"/>
        <v>0</v>
      </c>
      <c r="AH9" s="43">
        <f t="shared" si="10"/>
        <v>60</v>
      </c>
      <c r="AI9" s="35" t="str">
        <f t="shared" si="11"/>
        <v>FAILED</v>
      </c>
      <c r="HU9"/>
      <c r="HV9"/>
      <c r="HW9"/>
      <c r="HX9"/>
      <c r="HY9"/>
    </row>
    <row r="10" spans="1:233" ht="17.25" customHeight="1">
      <c r="A10" s="50" t="s">
        <v>41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>
        <f t="shared" si="0"/>
        <v>0</v>
      </c>
      <c r="M10" s="37">
        <f t="shared" si="3"/>
        <v>0</v>
      </c>
      <c r="N10" s="38">
        <f t="shared" si="4"/>
        <v>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9">
        <f t="shared" si="1"/>
        <v>0</v>
      </c>
      <c r="Z10" s="37">
        <f t="shared" si="5"/>
        <v>0</v>
      </c>
      <c r="AA10" s="38">
        <f t="shared" si="6"/>
        <v>0</v>
      </c>
      <c r="AB10" s="45"/>
      <c r="AC10" s="45"/>
      <c r="AD10" s="39">
        <f t="shared" si="2"/>
        <v>0</v>
      </c>
      <c r="AE10" s="37">
        <f t="shared" si="7"/>
        <v>0</v>
      </c>
      <c r="AF10" s="41">
        <f t="shared" si="8"/>
        <v>0</v>
      </c>
      <c r="AG10" s="42">
        <f t="shared" si="9"/>
        <v>0</v>
      </c>
      <c r="AH10" s="43">
        <f t="shared" si="10"/>
        <v>60</v>
      </c>
      <c r="AI10" s="35" t="str">
        <f t="shared" si="11"/>
        <v>FAILED</v>
      </c>
      <c r="HU10"/>
      <c r="HV10"/>
      <c r="HW10"/>
      <c r="HX10"/>
      <c r="HY10"/>
    </row>
    <row r="11" spans="1:233" ht="17.25" customHeight="1">
      <c r="A11" s="50" t="s">
        <v>42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>
        <f t="shared" si="0"/>
        <v>0</v>
      </c>
      <c r="M11" s="37">
        <f t="shared" si="3"/>
        <v>0</v>
      </c>
      <c r="N11" s="38">
        <f t="shared" si="4"/>
        <v>0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9">
        <f t="shared" si="1"/>
        <v>0</v>
      </c>
      <c r="Z11" s="37">
        <f t="shared" si="5"/>
        <v>0</v>
      </c>
      <c r="AA11" s="38">
        <f t="shared" si="6"/>
        <v>0</v>
      </c>
      <c r="AB11" s="45"/>
      <c r="AC11" s="45"/>
      <c r="AD11" s="39">
        <f t="shared" si="2"/>
        <v>0</v>
      </c>
      <c r="AE11" s="37">
        <f t="shared" si="7"/>
        <v>0</v>
      </c>
      <c r="AF11" s="41">
        <f t="shared" si="8"/>
        <v>0</v>
      </c>
      <c r="AG11" s="42">
        <f t="shared" si="9"/>
        <v>0</v>
      </c>
      <c r="AH11" s="43">
        <f t="shared" si="10"/>
        <v>60</v>
      </c>
      <c r="AI11" s="35" t="str">
        <f t="shared" si="11"/>
        <v>FAILED</v>
      </c>
      <c r="HU11"/>
      <c r="HV11"/>
      <c r="HW11"/>
      <c r="HX11"/>
      <c r="HY11"/>
    </row>
    <row r="12" spans="1:233" ht="17.25" customHeight="1">
      <c r="A12" s="50" t="s">
        <v>43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>
        <f t="shared" si="0"/>
        <v>0</v>
      </c>
      <c r="M12" s="37">
        <f t="shared" si="3"/>
        <v>0</v>
      </c>
      <c r="N12" s="38">
        <f t="shared" si="4"/>
        <v>0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9">
        <f t="shared" si="1"/>
        <v>0</v>
      </c>
      <c r="Z12" s="37">
        <f t="shared" si="5"/>
        <v>0</v>
      </c>
      <c r="AA12" s="38">
        <f t="shared" si="6"/>
        <v>0</v>
      </c>
      <c r="AB12" s="40"/>
      <c r="AC12" s="40"/>
      <c r="AD12" s="39">
        <f t="shared" si="2"/>
        <v>0</v>
      </c>
      <c r="AE12" s="37">
        <f t="shared" si="7"/>
        <v>0</v>
      </c>
      <c r="AF12" s="41">
        <f t="shared" si="8"/>
        <v>0</v>
      </c>
      <c r="AG12" s="42">
        <f t="shared" si="9"/>
        <v>0</v>
      </c>
      <c r="AH12" s="43">
        <f t="shared" si="10"/>
        <v>60</v>
      </c>
      <c r="AI12" s="35" t="str">
        <f t="shared" si="11"/>
        <v>FAILED</v>
      </c>
      <c r="HU12"/>
      <c r="HV12"/>
      <c r="HW12"/>
      <c r="HX12"/>
      <c r="HY12"/>
    </row>
    <row r="13" spans="1:233" ht="17.25" customHeight="1">
      <c r="A13" s="50" t="s">
        <v>44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>
        <f t="shared" si="0"/>
        <v>0</v>
      </c>
      <c r="M13" s="37">
        <f t="shared" si="3"/>
        <v>0</v>
      </c>
      <c r="N13" s="38">
        <f t="shared" si="4"/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9">
        <f t="shared" si="1"/>
        <v>0</v>
      </c>
      <c r="Z13" s="37">
        <f t="shared" si="5"/>
        <v>0</v>
      </c>
      <c r="AA13" s="38">
        <f t="shared" si="6"/>
        <v>0</v>
      </c>
      <c r="AB13" s="40"/>
      <c r="AC13" s="40"/>
      <c r="AD13" s="39">
        <f t="shared" si="2"/>
        <v>0</v>
      </c>
      <c r="AE13" s="37">
        <f t="shared" si="7"/>
        <v>0</v>
      </c>
      <c r="AF13" s="41">
        <f t="shared" si="8"/>
        <v>0</v>
      </c>
      <c r="AG13" s="42">
        <f t="shared" si="9"/>
        <v>0</v>
      </c>
      <c r="AH13" s="43">
        <f t="shared" si="10"/>
        <v>60</v>
      </c>
      <c r="AI13" s="35" t="str">
        <f t="shared" si="11"/>
        <v>FAILED</v>
      </c>
      <c r="HU13"/>
      <c r="HV13"/>
      <c r="HW13"/>
      <c r="HX13"/>
      <c r="HY13"/>
    </row>
    <row r="14" spans="1:36" ht="17.25" customHeight="1">
      <c r="A14" s="50" t="s">
        <v>45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>
        <f t="shared" si="0"/>
        <v>0</v>
      </c>
      <c r="M14" s="37">
        <f t="shared" si="3"/>
        <v>0</v>
      </c>
      <c r="N14" s="38">
        <f t="shared" si="4"/>
        <v>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9">
        <f t="shared" si="1"/>
        <v>0</v>
      </c>
      <c r="Z14" s="37">
        <f t="shared" si="5"/>
        <v>0</v>
      </c>
      <c r="AA14" s="38">
        <f t="shared" si="6"/>
        <v>0</v>
      </c>
      <c r="AB14" s="40"/>
      <c r="AC14" s="40"/>
      <c r="AD14" s="39">
        <f t="shared" si="2"/>
        <v>0</v>
      </c>
      <c r="AE14" s="37">
        <f t="shared" si="7"/>
        <v>0</v>
      </c>
      <c r="AF14" s="41">
        <f t="shared" si="8"/>
        <v>0</v>
      </c>
      <c r="AG14" s="42">
        <f t="shared" si="9"/>
        <v>0</v>
      </c>
      <c r="AH14" s="43">
        <f t="shared" si="10"/>
        <v>60</v>
      </c>
      <c r="AI14" s="35" t="str">
        <f t="shared" si="11"/>
        <v>FAILED</v>
      </c>
      <c r="AJ14"/>
    </row>
    <row r="15" spans="1:36" ht="17.25" customHeight="1">
      <c r="A15" s="50" t="s">
        <v>46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0</v>
      </c>
      <c r="M15" s="37">
        <f t="shared" si="3"/>
        <v>0</v>
      </c>
      <c r="N15" s="38">
        <f t="shared" si="4"/>
        <v>0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9">
        <f t="shared" si="1"/>
        <v>0</v>
      </c>
      <c r="Z15" s="37">
        <f t="shared" si="5"/>
        <v>0</v>
      </c>
      <c r="AA15" s="38">
        <f t="shared" si="6"/>
        <v>0</v>
      </c>
      <c r="AB15" s="45"/>
      <c r="AC15" s="45"/>
      <c r="AD15" s="39">
        <f t="shared" si="2"/>
        <v>0</v>
      </c>
      <c r="AE15" s="37">
        <f t="shared" si="7"/>
        <v>0</v>
      </c>
      <c r="AF15" s="41">
        <f t="shared" si="8"/>
        <v>0</v>
      </c>
      <c r="AG15" s="42">
        <f t="shared" si="9"/>
        <v>0</v>
      </c>
      <c r="AH15" s="43">
        <f t="shared" si="10"/>
        <v>60</v>
      </c>
      <c r="AI15" s="35" t="str">
        <f t="shared" si="11"/>
        <v>FAILED</v>
      </c>
      <c r="AJ15"/>
    </row>
    <row r="16" spans="1:36" ht="17.25" customHeight="1">
      <c r="A16" s="50" t="s">
        <v>47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>
        <f t="shared" si="0"/>
        <v>0</v>
      </c>
      <c r="M16" s="37">
        <f t="shared" si="3"/>
        <v>0</v>
      </c>
      <c r="N16" s="38">
        <f t="shared" si="4"/>
        <v>0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9">
        <f t="shared" si="1"/>
        <v>0</v>
      </c>
      <c r="Z16" s="37">
        <f t="shared" si="5"/>
        <v>0</v>
      </c>
      <c r="AA16" s="38">
        <f t="shared" si="6"/>
        <v>0</v>
      </c>
      <c r="AB16" s="45"/>
      <c r="AC16" s="45"/>
      <c r="AD16" s="39">
        <f t="shared" si="2"/>
        <v>0</v>
      </c>
      <c r="AE16" s="37">
        <f t="shared" si="7"/>
        <v>0</v>
      </c>
      <c r="AF16" s="41">
        <f t="shared" si="8"/>
        <v>0</v>
      </c>
      <c r="AG16" s="42">
        <f t="shared" si="9"/>
        <v>0</v>
      </c>
      <c r="AH16" s="43">
        <f t="shared" si="10"/>
        <v>60</v>
      </c>
      <c r="AI16" s="35" t="str">
        <f t="shared" si="11"/>
        <v>FAILED</v>
      </c>
      <c r="AJ16"/>
    </row>
    <row r="17" spans="1:36" ht="17.25" customHeight="1">
      <c r="A17" s="50" t="s">
        <v>48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>
        <f t="shared" si="0"/>
        <v>0</v>
      </c>
      <c r="M17" s="37">
        <f t="shared" si="3"/>
        <v>0</v>
      </c>
      <c r="N17" s="38">
        <f t="shared" si="4"/>
        <v>0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9">
        <f t="shared" si="1"/>
        <v>0</v>
      </c>
      <c r="Z17" s="37">
        <f t="shared" si="5"/>
        <v>0</v>
      </c>
      <c r="AA17" s="38">
        <f t="shared" si="6"/>
        <v>0</v>
      </c>
      <c r="AB17" s="45"/>
      <c r="AC17" s="45"/>
      <c r="AD17" s="39">
        <f t="shared" si="2"/>
        <v>0</v>
      </c>
      <c r="AE17" s="37">
        <f t="shared" si="7"/>
        <v>0</v>
      </c>
      <c r="AF17" s="41">
        <f t="shared" si="8"/>
        <v>0</v>
      </c>
      <c r="AG17" s="42">
        <f t="shared" si="9"/>
        <v>0</v>
      </c>
      <c r="AH17" s="43">
        <f t="shared" si="10"/>
        <v>60</v>
      </c>
      <c r="AI17" s="35" t="str">
        <f t="shared" si="11"/>
        <v>FAILED</v>
      </c>
      <c r="AJ17"/>
    </row>
    <row r="18" spans="1:36" ht="17.25" customHeight="1">
      <c r="A18" s="50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>
        <f t="shared" si="0"/>
        <v>0</v>
      </c>
      <c r="M18" s="37">
        <f t="shared" si="3"/>
        <v>0</v>
      </c>
      <c r="N18" s="38">
        <f t="shared" si="4"/>
        <v>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9">
        <f t="shared" si="1"/>
        <v>0</v>
      </c>
      <c r="Z18" s="37">
        <f t="shared" si="5"/>
        <v>0</v>
      </c>
      <c r="AA18" s="38">
        <f t="shared" si="6"/>
        <v>0</v>
      </c>
      <c r="AB18" s="40"/>
      <c r="AC18" s="40"/>
      <c r="AD18" s="39">
        <f t="shared" si="2"/>
        <v>0</v>
      </c>
      <c r="AE18" s="37">
        <f t="shared" si="7"/>
        <v>0</v>
      </c>
      <c r="AF18" s="41">
        <f t="shared" si="8"/>
        <v>0</v>
      </c>
      <c r="AG18" s="42">
        <f t="shared" si="9"/>
        <v>0</v>
      </c>
      <c r="AH18" s="43">
        <f t="shared" si="10"/>
        <v>60</v>
      </c>
      <c r="AI18" s="35" t="str">
        <f t="shared" si="11"/>
        <v>FAILED</v>
      </c>
      <c r="AJ18"/>
    </row>
    <row r="19" spans="1:36" ht="17.25" customHeight="1">
      <c r="A19" s="50" t="s">
        <v>50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>
        <f t="shared" si="0"/>
        <v>0</v>
      </c>
      <c r="M19" s="37">
        <f t="shared" si="3"/>
        <v>0</v>
      </c>
      <c r="N19" s="38">
        <f t="shared" si="4"/>
        <v>0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9">
        <f t="shared" si="1"/>
        <v>0</v>
      </c>
      <c r="Z19" s="37">
        <f t="shared" si="5"/>
        <v>0</v>
      </c>
      <c r="AA19" s="38">
        <f t="shared" si="6"/>
        <v>0</v>
      </c>
      <c r="AB19" s="40"/>
      <c r="AC19" s="40"/>
      <c r="AD19" s="39">
        <f t="shared" si="2"/>
        <v>0</v>
      </c>
      <c r="AE19" s="37">
        <f t="shared" si="7"/>
        <v>0</v>
      </c>
      <c r="AF19" s="41">
        <f t="shared" si="8"/>
        <v>0</v>
      </c>
      <c r="AG19" s="42">
        <f t="shared" si="9"/>
        <v>0</v>
      </c>
      <c r="AH19" s="43">
        <f t="shared" si="10"/>
        <v>60</v>
      </c>
      <c r="AI19" s="35" t="str">
        <f t="shared" si="11"/>
        <v>FAILED</v>
      </c>
      <c r="AJ19"/>
    </row>
    <row r="20" spans="1:36" ht="17.25" customHeight="1">
      <c r="A20" s="50" t="s">
        <v>51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>
        <f t="shared" si="0"/>
        <v>0</v>
      </c>
      <c r="M20" s="37">
        <f t="shared" si="3"/>
        <v>0</v>
      </c>
      <c r="N20" s="38">
        <f t="shared" si="4"/>
        <v>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9">
        <f t="shared" si="1"/>
        <v>0</v>
      </c>
      <c r="Z20" s="37">
        <f t="shared" si="5"/>
        <v>0</v>
      </c>
      <c r="AA20" s="38">
        <f t="shared" si="6"/>
        <v>0</v>
      </c>
      <c r="AB20" s="40"/>
      <c r="AC20" s="40"/>
      <c r="AD20" s="39">
        <f t="shared" si="2"/>
        <v>0</v>
      </c>
      <c r="AE20" s="37">
        <f t="shared" si="7"/>
        <v>0</v>
      </c>
      <c r="AF20" s="41">
        <f t="shared" si="8"/>
        <v>0</v>
      </c>
      <c r="AG20" s="42">
        <f t="shared" si="9"/>
        <v>0</v>
      </c>
      <c r="AH20" s="43">
        <f t="shared" si="10"/>
        <v>60</v>
      </c>
      <c r="AI20" s="35" t="str">
        <f t="shared" si="11"/>
        <v>FAILED</v>
      </c>
      <c r="AJ20"/>
    </row>
    <row r="21" spans="1:36" ht="17.25" customHeight="1">
      <c r="A21" s="50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>
        <f t="shared" si="0"/>
        <v>0</v>
      </c>
      <c r="M21" s="37">
        <f t="shared" si="3"/>
        <v>0</v>
      </c>
      <c r="N21" s="38">
        <f t="shared" si="4"/>
        <v>0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9">
        <f t="shared" si="1"/>
        <v>0</v>
      </c>
      <c r="Z21" s="37">
        <f t="shared" si="5"/>
        <v>0</v>
      </c>
      <c r="AA21" s="38">
        <f t="shared" si="6"/>
        <v>0</v>
      </c>
      <c r="AB21" s="45"/>
      <c r="AC21" s="45"/>
      <c r="AD21" s="39">
        <f t="shared" si="2"/>
        <v>0</v>
      </c>
      <c r="AE21" s="37">
        <f t="shared" si="7"/>
        <v>0</v>
      </c>
      <c r="AF21" s="41">
        <f t="shared" si="8"/>
        <v>0</v>
      </c>
      <c r="AG21" s="42">
        <f t="shared" si="9"/>
        <v>0</v>
      </c>
      <c r="AH21" s="43">
        <f t="shared" si="10"/>
        <v>60</v>
      </c>
      <c r="AI21" s="35" t="str">
        <f t="shared" si="11"/>
        <v>FAILED</v>
      </c>
      <c r="AJ21"/>
    </row>
    <row r="22" spans="1:36" ht="17.25" customHeight="1">
      <c r="A22" s="50" t="s">
        <v>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>
        <f t="shared" si="0"/>
        <v>0</v>
      </c>
      <c r="M22" s="37">
        <f t="shared" si="3"/>
        <v>0</v>
      </c>
      <c r="N22" s="38">
        <f t="shared" si="4"/>
        <v>0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9">
        <f t="shared" si="1"/>
        <v>0</v>
      </c>
      <c r="Z22" s="37">
        <f t="shared" si="5"/>
        <v>0</v>
      </c>
      <c r="AA22" s="38">
        <f t="shared" si="6"/>
        <v>0</v>
      </c>
      <c r="AB22" s="45"/>
      <c r="AC22" s="45"/>
      <c r="AD22" s="39">
        <f t="shared" si="2"/>
        <v>0</v>
      </c>
      <c r="AE22" s="37">
        <f t="shared" si="7"/>
        <v>0</v>
      </c>
      <c r="AF22" s="41">
        <f t="shared" si="8"/>
        <v>0</v>
      </c>
      <c r="AG22" s="42">
        <f t="shared" si="9"/>
        <v>0</v>
      </c>
      <c r="AH22" s="43">
        <f t="shared" si="10"/>
        <v>60</v>
      </c>
      <c r="AI22" s="35" t="str">
        <f t="shared" si="11"/>
        <v>FAILED</v>
      </c>
      <c r="AJ22"/>
    </row>
    <row r="23" spans="1:36" ht="17.25" customHeight="1">
      <c r="A23" s="50" t="s">
        <v>54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>
        <f t="shared" si="0"/>
        <v>0</v>
      </c>
      <c r="M23" s="37">
        <f t="shared" si="3"/>
        <v>0</v>
      </c>
      <c r="N23" s="38">
        <f t="shared" si="4"/>
        <v>0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9">
        <f t="shared" si="1"/>
        <v>0</v>
      </c>
      <c r="Z23" s="37">
        <f t="shared" si="5"/>
        <v>0</v>
      </c>
      <c r="AA23" s="38">
        <f t="shared" si="6"/>
        <v>0</v>
      </c>
      <c r="AB23" s="45"/>
      <c r="AC23" s="45"/>
      <c r="AD23" s="39">
        <f t="shared" si="2"/>
        <v>0</v>
      </c>
      <c r="AE23" s="37">
        <f t="shared" si="7"/>
        <v>0</v>
      </c>
      <c r="AF23" s="41">
        <f t="shared" si="8"/>
        <v>0</v>
      </c>
      <c r="AG23" s="42">
        <f t="shared" si="9"/>
        <v>0</v>
      </c>
      <c r="AH23" s="43">
        <f t="shared" si="10"/>
        <v>60</v>
      </c>
      <c r="AI23" s="35" t="str">
        <f t="shared" si="11"/>
        <v>FAILED</v>
      </c>
      <c r="AJ23"/>
    </row>
    <row r="24" spans="1:36" ht="17.25" customHeight="1">
      <c r="A24" s="50" t="s">
        <v>55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>
        <f t="shared" si="0"/>
        <v>0</v>
      </c>
      <c r="M24" s="37">
        <f t="shared" si="3"/>
        <v>0</v>
      </c>
      <c r="N24" s="38">
        <f t="shared" si="4"/>
        <v>0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9">
        <f t="shared" si="1"/>
        <v>0</v>
      </c>
      <c r="Z24" s="37">
        <f t="shared" si="5"/>
        <v>0</v>
      </c>
      <c r="AA24" s="38">
        <f t="shared" si="6"/>
        <v>0</v>
      </c>
      <c r="AB24" s="40"/>
      <c r="AC24" s="40"/>
      <c r="AD24" s="39">
        <f t="shared" si="2"/>
        <v>0</v>
      </c>
      <c r="AE24" s="37">
        <f t="shared" si="7"/>
        <v>0</v>
      </c>
      <c r="AF24" s="41">
        <f t="shared" si="8"/>
        <v>0</v>
      </c>
      <c r="AG24" s="42">
        <f t="shared" si="9"/>
        <v>0</v>
      </c>
      <c r="AH24" s="43">
        <f t="shared" si="10"/>
        <v>60</v>
      </c>
      <c r="AI24" s="35" t="str">
        <f t="shared" si="11"/>
        <v>FAILED</v>
      </c>
      <c r="AJ24"/>
    </row>
    <row r="25" spans="1:36" ht="17.25" customHeight="1">
      <c r="A25" s="50" t="s">
        <v>56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>
        <f t="shared" si="0"/>
        <v>0</v>
      </c>
      <c r="M25" s="37">
        <f t="shared" si="3"/>
        <v>0</v>
      </c>
      <c r="N25" s="38">
        <f t="shared" si="4"/>
        <v>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9">
        <f t="shared" si="1"/>
        <v>0</v>
      </c>
      <c r="Z25" s="37">
        <f t="shared" si="5"/>
        <v>0</v>
      </c>
      <c r="AA25" s="38">
        <f t="shared" si="6"/>
        <v>0</v>
      </c>
      <c r="AB25" s="40"/>
      <c r="AC25" s="40"/>
      <c r="AD25" s="39">
        <f t="shared" si="2"/>
        <v>0</v>
      </c>
      <c r="AE25" s="37">
        <f t="shared" si="7"/>
        <v>0</v>
      </c>
      <c r="AF25" s="41">
        <f t="shared" si="8"/>
        <v>0</v>
      </c>
      <c r="AG25" s="42">
        <f t="shared" si="9"/>
        <v>0</v>
      </c>
      <c r="AH25" s="43">
        <f t="shared" si="10"/>
        <v>60</v>
      </c>
      <c r="AI25" s="35" t="str">
        <f t="shared" si="11"/>
        <v>FAILED</v>
      </c>
      <c r="AJ25"/>
    </row>
    <row r="26" spans="1:36" ht="17.25" customHeight="1">
      <c r="A26" s="50" t="s">
        <v>57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>
        <f t="shared" si="0"/>
        <v>0</v>
      </c>
      <c r="M26" s="37">
        <f t="shared" si="3"/>
        <v>0</v>
      </c>
      <c r="N26" s="38">
        <f t="shared" si="4"/>
        <v>0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9">
        <f t="shared" si="1"/>
        <v>0</v>
      </c>
      <c r="Z26" s="37">
        <f t="shared" si="5"/>
        <v>0</v>
      </c>
      <c r="AA26" s="38">
        <f t="shared" si="6"/>
        <v>0</v>
      </c>
      <c r="AB26" s="40"/>
      <c r="AC26" s="40"/>
      <c r="AD26" s="39">
        <f t="shared" si="2"/>
        <v>0</v>
      </c>
      <c r="AE26" s="37">
        <f t="shared" si="7"/>
        <v>0</v>
      </c>
      <c r="AF26" s="41">
        <f t="shared" si="8"/>
        <v>0</v>
      </c>
      <c r="AG26" s="42">
        <f t="shared" si="9"/>
        <v>0</v>
      </c>
      <c r="AH26" s="43">
        <f t="shared" si="10"/>
        <v>60</v>
      </c>
      <c r="AI26" s="35" t="str">
        <f t="shared" si="11"/>
        <v>FAILED</v>
      </c>
      <c r="AJ26"/>
    </row>
    <row r="27" spans="1:36" ht="17.25" customHeight="1">
      <c r="A27" s="50" t="s">
        <v>58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>
        <f t="shared" si="0"/>
        <v>0</v>
      </c>
      <c r="M27" s="37">
        <f t="shared" si="3"/>
        <v>0</v>
      </c>
      <c r="N27" s="38">
        <f t="shared" si="4"/>
        <v>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9">
        <f t="shared" si="1"/>
        <v>0</v>
      </c>
      <c r="Z27" s="37">
        <f t="shared" si="5"/>
        <v>0</v>
      </c>
      <c r="AA27" s="38">
        <f t="shared" si="6"/>
        <v>0</v>
      </c>
      <c r="AB27" s="45"/>
      <c r="AC27" s="45"/>
      <c r="AD27" s="39">
        <f t="shared" si="2"/>
        <v>0</v>
      </c>
      <c r="AE27" s="37">
        <f t="shared" si="7"/>
        <v>0</v>
      </c>
      <c r="AF27" s="41">
        <f t="shared" si="8"/>
        <v>0</v>
      </c>
      <c r="AG27" s="42">
        <f t="shared" si="9"/>
        <v>0</v>
      </c>
      <c r="AH27" s="43">
        <f t="shared" si="10"/>
        <v>60</v>
      </c>
      <c r="AI27" s="35" t="str">
        <f t="shared" si="11"/>
        <v>FAILED</v>
      </c>
      <c r="AJ27"/>
    </row>
    <row r="28" spans="1:36" ht="15">
      <c r="A28" s="50" t="s">
        <v>59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>
        <f t="shared" si="0"/>
        <v>0</v>
      </c>
      <c r="M28" s="37">
        <f t="shared" si="3"/>
        <v>0</v>
      </c>
      <c r="N28" s="38">
        <f t="shared" si="4"/>
        <v>0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9">
        <f t="shared" si="1"/>
        <v>0</v>
      </c>
      <c r="Z28" s="37">
        <f t="shared" si="5"/>
        <v>0</v>
      </c>
      <c r="AA28" s="38">
        <f t="shared" si="6"/>
        <v>0</v>
      </c>
      <c r="AB28" s="45"/>
      <c r="AC28" s="45"/>
      <c r="AD28" s="39">
        <f t="shared" si="2"/>
        <v>0</v>
      </c>
      <c r="AE28" s="37">
        <f t="shared" si="7"/>
        <v>0</v>
      </c>
      <c r="AF28" s="41">
        <f t="shared" si="8"/>
        <v>0</v>
      </c>
      <c r="AG28" s="42">
        <f t="shared" si="9"/>
        <v>0</v>
      </c>
      <c r="AH28" s="43">
        <f t="shared" si="10"/>
        <v>60</v>
      </c>
      <c r="AI28" s="35" t="str">
        <f t="shared" si="11"/>
        <v>FAILED</v>
      </c>
      <c r="AJ28"/>
    </row>
    <row r="29" spans="1:36" ht="15">
      <c r="A29" s="50" t="s">
        <v>60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>
        <f t="shared" si="0"/>
        <v>0</v>
      </c>
      <c r="M29" s="37">
        <f t="shared" si="3"/>
        <v>0</v>
      </c>
      <c r="N29" s="38">
        <f t="shared" si="4"/>
        <v>0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9">
        <f t="shared" si="1"/>
        <v>0</v>
      </c>
      <c r="Z29" s="37">
        <f t="shared" si="5"/>
        <v>0</v>
      </c>
      <c r="AA29" s="38">
        <f t="shared" si="6"/>
        <v>0</v>
      </c>
      <c r="AB29" s="45"/>
      <c r="AC29" s="45"/>
      <c r="AD29" s="39">
        <f t="shared" si="2"/>
        <v>0</v>
      </c>
      <c r="AE29" s="37">
        <f t="shared" si="7"/>
        <v>0</v>
      </c>
      <c r="AF29" s="41">
        <f t="shared" si="8"/>
        <v>0</v>
      </c>
      <c r="AG29" s="42">
        <f t="shared" si="9"/>
        <v>0</v>
      </c>
      <c r="AH29" s="43">
        <f t="shared" si="10"/>
        <v>60</v>
      </c>
      <c r="AI29" s="35" t="str">
        <f t="shared" si="11"/>
        <v>FAILED</v>
      </c>
      <c r="AJ29"/>
    </row>
    <row r="30" spans="1:36" ht="15">
      <c r="A30" s="50" t="s">
        <v>61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>
        <f t="shared" si="0"/>
        <v>0</v>
      </c>
      <c r="M30" s="37">
        <f t="shared" si="3"/>
        <v>0</v>
      </c>
      <c r="N30" s="38">
        <f t="shared" si="4"/>
        <v>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9">
        <f t="shared" si="1"/>
        <v>0</v>
      </c>
      <c r="Z30" s="37">
        <f t="shared" si="5"/>
        <v>0</v>
      </c>
      <c r="AA30" s="38">
        <f t="shared" si="6"/>
        <v>0</v>
      </c>
      <c r="AB30" s="40"/>
      <c r="AC30" s="40"/>
      <c r="AD30" s="39">
        <f t="shared" si="2"/>
        <v>0</v>
      </c>
      <c r="AE30" s="37">
        <f t="shared" si="7"/>
        <v>0</v>
      </c>
      <c r="AF30" s="41">
        <f t="shared" si="8"/>
        <v>0</v>
      </c>
      <c r="AG30" s="42">
        <f t="shared" si="9"/>
        <v>0</v>
      </c>
      <c r="AH30" s="43">
        <f t="shared" si="10"/>
        <v>60</v>
      </c>
      <c r="AI30" s="35" t="str">
        <f t="shared" si="11"/>
        <v>FAILED</v>
      </c>
      <c r="AJ30"/>
    </row>
    <row r="31" spans="1:36" ht="15">
      <c r="A31" s="50" t="s">
        <v>62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>
        <f t="shared" si="0"/>
        <v>0</v>
      </c>
      <c r="M31" s="37">
        <f t="shared" si="3"/>
        <v>0</v>
      </c>
      <c r="N31" s="38">
        <f t="shared" si="4"/>
        <v>0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9">
        <f t="shared" si="1"/>
        <v>0</v>
      </c>
      <c r="Z31" s="37">
        <f t="shared" si="5"/>
        <v>0</v>
      </c>
      <c r="AA31" s="38">
        <f t="shared" si="6"/>
        <v>0</v>
      </c>
      <c r="AB31" s="40"/>
      <c r="AC31" s="40"/>
      <c r="AD31" s="39">
        <f t="shared" si="2"/>
        <v>0</v>
      </c>
      <c r="AE31" s="37">
        <f t="shared" si="7"/>
        <v>0</v>
      </c>
      <c r="AF31" s="41">
        <f t="shared" si="8"/>
        <v>0</v>
      </c>
      <c r="AG31" s="42">
        <f t="shared" si="9"/>
        <v>0</v>
      </c>
      <c r="AH31" s="43">
        <f t="shared" si="10"/>
        <v>60</v>
      </c>
      <c r="AI31" s="35" t="str">
        <f t="shared" si="11"/>
        <v>FAILED</v>
      </c>
      <c r="AJ31"/>
    </row>
    <row r="32" spans="1:36" ht="15">
      <c r="A32" s="50" t="s">
        <v>63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>
        <f t="shared" si="0"/>
        <v>0</v>
      </c>
      <c r="M32" s="37">
        <f t="shared" si="3"/>
        <v>0</v>
      </c>
      <c r="N32" s="38">
        <f t="shared" si="4"/>
        <v>0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9">
        <f t="shared" si="1"/>
        <v>0</v>
      </c>
      <c r="Z32" s="37">
        <f t="shared" si="5"/>
        <v>0</v>
      </c>
      <c r="AA32" s="38">
        <f t="shared" si="6"/>
        <v>0</v>
      </c>
      <c r="AB32" s="40"/>
      <c r="AC32" s="40"/>
      <c r="AD32" s="39">
        <f t="shared" si="2"/>
        <v>0</v>
      </c>
      <c r="AE32" s="37">
        <f t="shared" si="7"/>
        <v>0</v>
      </c>
      <c r="AF32" s="41">
        <f t="shared" si="8"/>
        <v>0</v>
      </c>
      <c r="AG32" s="42">
        <f t="shared" si="9"/>
        <v>0</v>
      </c>
      <c r="AH32" s="43">
        <f t="shared" si="10"/>
        <v>60</v>
      </c>
      <c r="AI32" s="35" t="str">
        <f t="shared" si="11"/>
        <v>FAILED</v>
      </c>
      <c r="AJ32"/>
    </row>
    <row r="33" spans="1:36" ht="15">
      <c r="A33" s="50" t="s">
        <v>64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>
        <f t="shared" si="0"/>
        <v>0</v>
      </c>
      <c r="M33" s="37">
        <f t="shared" si="3"/>
        <v>0</v>
      </c>
      <c r="N33" s="38">
        <f t="shared" si="4"/>
        <v>0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9">
        <f t="shared" si="1"/>
        <v>0</v>
      </c>
      <c r="Z33" s="37">
        <f t="shared" si="5"/>
        <v>0</v>
      </c>
      <c r="AA33" s="38">
        <f t="shared" si="6"/>
        <v>0</v>
      </c>
      <c r="AB33" s="45"/>
      <c r="AC33" s="45"/>
      <c r="AD33" s="39">
        <f t="shared" si="2"/>
        <v>0</v>
      </c>
      <c r="AE33" s="37">
        <f t="shared" si="7"/>
        <v>0</v>
      </c>
      <c r="AF33" s="41">
        <f t="shared" si="8"/>
        <v>0</v>
      </c>
      <c r="AG33" s="42">
        <f t="shared" si="9"/>
        <v>0</v>
      </c>
      <c r="AH33" s="43">
        <f t="shared" si="10"/>
        <v>60</v>
      </c>
      <c r="AI33" s="35" t="str">
        <f t="shared" si="11"/>
        <v>FAILED</v>
      </c>
      <c r="AJ33"/>
    </row>
    <row r="34" spans="1:36" ht="15">
      <c r="A34" s="50" t="s">
        <v>65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>
        <f t="shared" si="0"/>
        <v>0</v>
      </c>
      <c r="M34" s="37">
        <f t="shared" si="3"/>
        <v>0</v>
      </c>
      <c r="N34" s="38">
        <f t="shared" si="4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9">
        <f t="shared" si="1"/>
        <v>0</v>
      </c>
      <c r="Z34" s="37">
        <f t="shared" si="5"/>
        <v>0</v>
      </c>
      <c r="AA34" s="38">
        <f t="shared" si="6"/>
        <v>0</v>
      </c>
      <c r="AB34" s="45"/>
      <c r="AC34" s="45"/>
      <c r="AD34" s="39">
        <f t="shared" si="2"/>
        <v>0</v>
      </c>
      <c r="AE34" s="37">
        <f t="shared" si="7"/>
        <v>0</v>
      </c>
      <c r="AF34" s="41">
        <f t="shared" si="8"/>
        <v>0</v>
      </c>
      <c r="AG34" s="42">
        <f t="shared" si="9"/>
        <v>0</v>
      </c>
      <c r="AH34" s="43">
        <f t="shared" si="10"/>
        <v>60</v>
      </c>
      <c r="AI34" s="35" t="str">
        <f t="shared" si="11"/>
        <v>FAILED</v>
      </c>
      <c r="AJ34"/>
    </row>
    <row r="35" spans="1:36" ht="15">
      <c r="A35" s="50" t="s">
        <v>66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>
        <f t="shared" si="0"/>
        <v>0</v>
      </c>
      <c r="M35" s="37">
        <f t="shared" si="3"/>
        <v>0</v>
      </c>
      <c r="N35" s="38">
        <f t="shared" si="4"/>
        <v>0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9">
        <f t="shared" si="1"/>
        <v>0</v>
      </c>
      <c r="Z35" s="37">
        <f t="shared" si="5"/>
        <v>0</v>
      </c>
      <c r="AA35" s="38">
        <f t="shared" si="6"/>
        <v>0</v>
      </c>
      <c r="AB35" s="45"/>
      <c r="AC35" s="45"/>
      <c r="AD35" s="39">
        <f t="shared" si="2"/>
        <v>0</v>
      </c>
      <c r="AE35" s="37">
        <f t="shared" si="7"/>
        <v>0</v>
      </c>
      <c r="AF35" s="41">
        <f t="shared" si="8"/>
        <v>0</v>
      </c>
      <c r="AG35" s="42">
        <f t="shared" si="9"/>
        <v>0</v>
      </c>
      <c r="AH35" s="43">
        <f t="shared" si="10"/>
        <v>60</v>
      </c>
      <c r="AI35" s="35" t="str">
        <f t="shared" si="11"/>
        <v>FAILED</v>
      </c>
      <c r="AJ35"/>
    </row>
    <row r="36" spans="1:36" ht="15">
      <c r="A36" s="50" t="s">
        <v>67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>
        <f t="shared" si="0"/>
        <v>0</v>
      </c>
      <c r="M36" s="37">
        <f t="shared" si="3"/>
        <v>0</v>
      </c>
      <c r="N36" s="38">
        <f t="shared" si="4"/>
        <v>0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9">
        <f t="shared" si="1"/>
        <v>0</v>
      </c>
      <c r="Z36" s="37">
        <f t="shared" si="5"/>
        <v>0</v>
      </c>
      <c r="AA36" s="38">
        <f t="shared" si="6"/>
        <v>0</v>
      </c>
      <c r="AB36" s="40"/>
      <c r="AC36" s="40"/>
      <c r="AD36" s="39">
        <f t="shared" si="2"/>
        <v>0</v>
      </c>
      <c r="AE36" s="37">
        <f t="shared" si="7"/>
        <v>0</v>
      </c>
      <c r="AF36" s="41">
        <f t="shared" si="8"/>
        <v>0</v>
      </c>
      <c r="AG36" s="42">
        <f t="shared" si="9"/>
        <v>0</v>
      </c>
      <c r="AH36" s="43">
        <f t="shared" si="10"/>
        <v>60</v>
      </c>
      <c r="AI36" s="35" t="str">
        <f t="shared" si="11"/>
        <v>FAILED</v>
      </c>
      <c r="AJ36"/>
    </row>
    <row r="37" spans="1:36" ht="15">
      <c r="A37" s="50" t="s">
        <v>68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>
        <f t="shared" si="0"/>
        <v>0</v>
      </c>
      <c r="M37" s="37">
        <f t="shared" si="3"/>
        <v>0</v>
      </c>
      <c r="N37" s="38">
        <f t="shared" si="4"/>
        <v>0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9">
        <f t="shared" si="1"/>
        <v>0</v>
      </c>
      <c r="Z37" s="37">
        <f t="shared" si="5"/>
        <v>0</v>
      </c>
      <c r="AA37" s="38">
        <f t="shared" si="6"/>
        <v>0</v>
      </c>
      <c r="AB37" s="40"/>
      <c r="AC37" s="40"/>
      <c r="AD37" s="39">
        <f t="shared" si="2"/>
        <v>0</v>
      </c>
      <c r="AE37" s="37">
        <f t="shared" si="7"/>
        <v>0</v>
      </c>
      <c r="AF37" s="41">
        <f t="shared" si="8"/>
        <v>0</v>
      </c>
      <c r="AG37" s="42">
        <f t="shared" si="9"/>
        <v>0</v>
      </c>
      <c r="AH37" s="43">
        <f t="shared" si="10"/>
        <v>60</v>
      </c>
      <c r="AI37" s="35" t="str">
        <f t="shared" si="11"/>
        <v>FAILED</v>
      </c>
      <c r="AJ37"/>
    </row>
    <row r="38" spans="1:36" ht="15">
      <c r="A38" s="51" t="s">
        <v>69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>
        <f t="shared" si="0"/>
        <v>0</v>
      </c>
      <c r="M38" s="37">
        <f t="shared" si="3"/>
        <v>0</v>
      </c>
      <c r="N38" s="38">
        <f t="shared" si="4"/>
        <v>0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9">
        <f t="shared" si="1"/>
        <v>0</v>
      </c>
      <c r="Z38" s="37">
        <f t="shared" si="5"/>
        <v>0</v>
      </c>
      <c r="AA38" s="38">
        <f t="shared" si="6"/>
        <v>0</v>
      </c>
      <c r="AB38" s="40"/>
      <c r="AC38" s="40"/>
      <c r="AD38" s="39">
        <f t="shared" si="2"/>
        <v>0</v>
      </c>
      <c r="AE38" s="37">
        <f t="shared" si="7"/>
        <v>0</v>
      </c>
      <c r="AF38" s="41">
        <f t="shared" si="8"/>
        <v>0</v>
      </c>
      <c r="AG38" s="42">
        <f t="shared" si="9"/>
        <v>0</v>
      </c>
      <c r="AH38" s="43">
        <f t="shared" si="10"/>
        <v>60</v>
      </c>
      <c r="AI38" s="35" t="str">
        <f t="shared" si="11"/>
        <v>FAILED</v>
      </c>
      <c r="AJ38"/>
    </row>
    <row r="39" spans="1:36" ht="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 t="str">
        <f t="shared" si="11"/>
        <v>FAILED</v>
      </c>
      <c r="AJ39"/>
    </row>
    <row r="40" spans="1:36" ht="15">
      <c r="A40" s="49" t="s">
        <v>70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>
        <f aca="true" t="shared" si="12" ref="L40:L69">SUM(B40:K40)</f>
        <v>0</v>
      </c>
      <c r="M40" s="37">
        <f aca="true" t="shared" si="13" ref="M40:M69">L40/$L$7*100</f>
        <v>0</v>
      </c>
      <c r="N40" s="38">
        <f aca="true" t="shared" si="14" ref="N40:N69">M40*$N$7/100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9">
        <f aca="true" t="shared" si="15" ref="Y40:Y69">SUM(O40:X40)</f>
        <v>0</v>
      </c>
      <c r="Z40" s="37">
        <f aca="true" t="shared" si="16" ref="Z40:Z69">Y40/$Y$7*100</f>
        <v>0</v>
      </c>
      <c r="AA40" s="38">
        <f aca="true" t="shared" si="17" ref="AA40:AA69">Z40*$AA$7/100</f>
        <v>0</v>
      </c>
      <c r="AB40" s="45"/>
      <c r="AC40" s="45"/>
      <c r="AD40" s="39">
        <f aca="true" t="shared" si="18" ref="AD40:AD69">SUM(AB40:AC40)</f>
        <v>0</v>
      </c>
      <c r="AE40" s="37">
        <f aca="true" t="shared" si="19" ref="AE40:AE69">AD40/$AD$7*100</f>
        <v>0</v>
      </c>
      <c r="AF40" s="41">
        <f aca="true" t="shared" si="20" ref="AF40:AF69">AE40*$AF$7/100</f>
        <v>0</v>
      </c>
      <c r="AG40" s="42">
        <f aca="true" t="shared" si="21" ref="AG40:AG69">ROUND((N40+AA40+AF40),2)</f>
        <v>0</v>
      </c>
      <c r="AH40" s="43">
        <f aca="true" t="shared" si="22" ref="AH40:AH69">IF(AG40&lt;60,(AG40/60*15)+60,((AG40-60)/40*25)+75)</f>
        <v>60</v>
      </c>
      <c r="AI40" s="35" t="str">
        <f t="shared" si="11"/>
        <v>FAILED</v>
      </c>
      <c r="AJ40"/>
    </row>
    <row r="41" spans="1:36" ht="15">
      <c r="A41" s="50" t="s">
        <v>71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>
        <f t="shared" si="12"/>
        <v>0</v>
      </c>
      <c r="M41" s="37">
        <f t="shared" si="13"/>
        <v>0</v>
      </c>
      <c r="N41" s="38">
        <f t="shared" si="14"/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9">
        <f t="shared" si="15"/>
        <v>0</v>
      </c>
      <c r="Z41" s="37">
        <f t="shared" si="16"/>
        <v>0</v>
      </c>
      <c r="AA41" s="38">
        <f t="shared" si="17"/>
        <v>0</v>
      </c>
      <c r="AB41" s="45"/>
      <c r="AC41" s="45"/>
      <c r="AD41" s="39">
        <f t="shared" si="18"/>
        <v>0</v>
      </c>
      <c r="AE41" s="37">
        <f t="shared" si="19"/>
        <v>0</v>
      </c>
      <c r="AF41" s="41">
        <f t="shared" si="20"/>
        <v>0</v>
      </c>
      <c r="AG41" s="42">
        <f t="shared" si="21"/>
        <v>0</v>
      </c>
      <c r="AH41" s="43">
        <f t="shared" si="22"/>
        <v>60</v>
      </c>
      <c r="AI41" s="35" t="str">
        <f t="shared" si="11"/>
        <v>FAILED</v>
      </c>
      <c r="AJ41"/>
    </row>
    <row r="42" spans="1:35" ht="15">
      <c r="A42" s="50" t="s">
        <v>72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>
        <f t="shared" si="12"/>
        <v>0</v>
      </c>
      <c r="M42" s="37">
        <f t="shared" si="13"/>
        <v>0</v>
      </c>
      <c r="N42" s="38">
        <f t="shared" si="14"/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9">
        <f t="shared" si="15"/>
        <v>0</v>
      </c>
      <c r="Z42" s="37">
        <f t="shared" si="16"/>
        <v>0</v>
      </c>
      <c r="AA42" s="38">
        <f t="shared" si="17"/>
        <v>0</v>
      </c>
      <c r="AB42" s="40"/>
      <c r="AC42" s="40"/>
      <c r="AD42" s="39">
        <f t="shared" si="18"/>
        <v>0</v>
      </c>
      <c r="AE42" s="37">
        <f t="shared" si="19"/>
        <v>0</v>
      </c>
      <c r="AF42" s="41">
        <f t="shared" si="20"/>
        <v>0</v>
      </c>
      <c r="AG42" s="42">
        <f t="shared" si="21"/>
        <v>0</v>
      </c>
      <c r="AH42" s="43">
        <f t="shared" si="22"/>
        <v>60</v>
      </c>
      <c r="AI42" s="35" t="str">
        <f t="shared" si="11"/>
        <v>FAILED</v>
      </c>
    </row>
    <row r="43" spans="1:35" ht="15">
      <c r="A43" s="50" t="s">
        <v>73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>
        <f t="shared" si="12"/>
        <v>0</v>
      </c>
      <c r="M43" s="37">
        <f t="shared" si="13"/>
        <v>0</v>
      </c>
      <c r="N43" s="38">
        <f t="shared" si="14"/>
        <v>0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9">
        <f t="shared" si="15"/>
        <v>0</v>
      </c>
      <c r="Z43" s="37">
        <f t="shared" si="16"/>
        <v>0</v>
      </c>
      <c r="AA43" s="38">
        <f t="shared" si="17"/>
        <v>0</v>
      </c>
      <c r="AB43" s="40"/>
      <c r="AC43" s="40"/>
      <c r="AD43" s="39">
        <f t="shared" si="18"/>
        <v>0</v>
      </c>
      <c r="AE43" s="37">
        <f t="shared" si="19"/>
        <v>0</v>
      </c>
      <c r="AF43" s="41">
        <f t="shared" si="20"/>
        <v>0</v>
      </c>
      <c r="AG43" s="42">
        <f t="shared" si="21"/>
        <v>0</v>
      </c>
      <c r="AH43" s="43">
        <f t="shared" si="22"/>
        <v>60</v>
      </c>
      <c r="AI43" s="35" t="str">
        <f t="shared" si="11"/>
        <v>FAILED</v>
      </c>
    </row>
    <row r="44" spans="1:35" ht="15">
      <c r="A44" s="50" t="s">
        <v>74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>
        <f t="shared" si="12"/>
        <v>0</v>
      </c>
      <c r="M44" s="37">
        <f t="shared" si="13"/>
        <v>0</v>
      </c>
      <c r="N44" s="38">
        <f t="shared" si="14"/>
        <v>0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9">
        <f t="shared" si="15"/>
        <v>0</v>
      </c>
      <c r="Z44" s="37">
        <f t="shared" si="16"/>
        <v>0</v>
      </c>
      <c r="AA44" s="38">
        <f t="shared" si="17"/>
        <v>0</v>
      </c>
      <c r="AB44" s="40"/>
      <c r="AC44" s="40"/>
      <c r="AD44" s="39">
        <f t="shared" si="18"/>
        <v>0</v>
      </c>
      <c r="AE44" s="37">
        <f t="shared" si="19"/>
        <v>0</v>
      </c>
      <c r="AF44" s="41">
        <f t="shared" si="20"/>
        <v>0</v>
      </c>
      <c r="AG44" s="42">
        <f t="shared" si="21"/>
        <v>0</v>
      </c>
      <c r="AH44" s="43">
        <f t="shared" si="22"/>
        <v>60</v>
      </c>
      <c r="AI44" s="35" t="str">
        <f t="shared" si="11"/>
        <v>FAILED</v>
      </c>
    </row>
    <row r="45" spans="1:35" ht="15">
      <c r="A45" s="50" t="s">
        <v>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>
        <f t="shared" si="12"/>
        <v>0</v>
      </c>
      <c r="M45" s="37">
        <f t="shared" si="13"/>
        <v>0</v>
      </c>
      <c r="N45" s="38">
        <f t="shared" si="14"/>
        <v>0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9">
        <f t="shared" si="15"/>
        <v>0</v>
      </c>
      <c r="Z45" s="37">
        <f t="shared" si="16"/>
        <v>0</v>
      </c>
      <c r="AA45" s="38">
        <f t="shared" si="17"/>
        <v>0</v>
      </c>
      <c r="AB45" s="45"/>
      <c r="AC45" s="45"/>
      <c r="AD45" s="39">
        <f t="shared" si="18"/>
        <v>0</v>
      </c>
      <c r="AE45" s="37">
        <f t="shared" si="19"/>
        <v>0</v>
      </c>
      <c r="AF45" s="41">
        <f t="shared" si="20"/>
        <v>0</v>
      </c>
      <c r="AG45" s="42">
        <f t="shared" si="21"/>
        <v>0</v>
      </c>
      <c r="AH45" s="43">
        <f t="shared" si="22"/>
        <v>60</v>
      </c>
      <c r="AI45" s="35" t="str">
        <f t="shared" si="11"/>
        <v>FAILED</v>
      </c>
    </row>
    <row r="46" spans="1:35" ht="15">
      <c r="A46" s="50" t="s">
        <v>76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>
        <f t="shared" si="12"/>
        <v>0</v>
      </c>
      <c r="M46" s="37">
        <f t="shared" si="13"/>
        <v>0</v>
      </c>
      <c r="N46" s="38">
        <f t="shared" si="14"/>
        <v>0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9">
        <f t="shared" si="15"/>
        <v>0</v>
      </c>
      <c r="Z46" s="37">
        <f t="shared" si="16"/>
        <v>0</v>
      </c>
      <c r="AA46" s="38">
        <f t="shared" si="17"/>
        <v>0</v>
      </c>
      <c r="AB46" s="45"/>
      <c r="AC46" s="45"/>
      <c r="AD46" s="39">
        <f t="shared" si="18"/>
        <v>0</v>
      </c>
      <c r="AE46" s="37">
        <f t="shared" si="19"/>
        <v>0</v>
      </c>
      <c r="AF46" s="41">
        <f t="shared" si="20"/>
        <v>0</v>
      </c>
      <c r="AG46" s="42">
        <f t="shared" si="21"/>
        <v>0</v>
      </c>
      <c r="AH46" s="43">
        <f t="shared" si="22"/>
        <v>60</v>
      </c>
      <c r="AI46" s="35" t="str">
        <f t="shared" si="11"/>
        <v>FAILED</v>
      </c>
    </row>
    <row r="47" spans="1:35" ht="15">
      <c r="A47" s="50" t="s">
        <v>77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>
        <f t="shared" si="12"/>
        <v>0</v>
      </c>
      <c r="M47" s="37">
        <f t="shared" si="13"/>
        <v>0</v>
      </c>
      <c r="N47" s="38">
        <f t="shared" si="14"/>
        <v>0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9">
        <f t="shared" si="15"/>
        <v>0</v>
      </c>
      <c r="Z47" s="37">
        <f t="shared" si="16"/>
        <v>0</v>
      </c>
      <c r="AA47" s="38">
        <f t="shared" si="17"/>
        <v>0</v>
      </c>
      <c r="AB47" s="45"/>
      <c r="AC47" s="45"/>
      <c r="AD47" s="39">
        <f t="shared" si="18"/>
        <v>0</v>
      </c>
      <c r="AE47" s="37">
        <f t="shared" si="19"/>
        <v>0</v>
      </c>
      <c r="AF47" s="41">
        <f t="shared" si="20"/>
        <v>0</v>
      </c>
      <c r="AG47" s="42">
        <f t="shared" si="21"/>
        <v>0</v>
      </c>
      <c r="AH47" s="43">
        <f t="shared" si="22"/>
        <v>60</v>
      </c>
      <c r="AI47" s="35" t="str">
        <f t="shared" si="11"/>
        <v>FAILED</v>
      </c>
    </row>
    <row r="48" spans="1:35" ht="15">
      <c r="A48" s="50" t="s">
        <v>78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>
        <f t="shared" si="12"/>
        <v>0</v>
      </c>
      <c r="M48" s="37">
        <f t="shared" si="13"/>
        <v>0</v>
      </c>
      <c r="N48" s="38">
        <f t="shared" si="14"/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9">
        <f t="shared" si="15"/>
        <v>0</v>
      </c>
      <c r="Z48" s="37">
        <f t="shared" si="16"/>
        <v>0</v>
      </c>
      <c r="AA48" s="38">
        <f t="shared" si="17"/>
        <v>0</v>
      </c>
      <c r="AB48" s="40"/>
      <c r="AC48" s="40"/>
      <c r="AD48" s="39">
        <f t="shared" si="18"/>
        <v>0</v>
      </c>
      <c r="AE48" s="37">
        <f t="shared" si="19"/>
        <v>0</v>
      </c>
      <c r="AF48" s="41">
        <f t="shared" si="20"/>
        <v>0</v>
      </c>
      <c r="AG48" s="42">
        <f t="shared" si="21"/>
        <v>0</v>
      </c>
      <c r="AH48" s="43">
        <f t="shared" si="22"/>
        <v>60</v>
      </c>
      <c r="AI48" s="35" t="str">
        <f t="shared" si="11"/>
        <v>FAILED</v>
      </c>
    </row>
    <row r="49" spans="1:35" ht="15">
      <c r="A49" s="50" t="s">
        <v>79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>
        <f t="shared" si="12"/>
        <v>0</v>
      </c>
      <c r="M49" s="37">
        <f t="shared" si="13"/>
        <v>0</v>
      </c>
      <c r="N49" s="38">
        <f t="shared" si="14"/>
        <v>0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9">
        <f t="shared" si="15"/>
        <v>0</v>
      </c>
      <c r="Z49" s="37">
        <f t="shared" si="16"/>
        <v>0</v>
      </c>
      <c r="AA49" s="38">
        <f t="shared" si="17"/>
        <v>0</v>
      </c>
      <c r="AB49" s="40"/>
      <c r="AC49" s="40"/>
      <c r="AD49" s="39">
        <f t="shared" si="18"/>
        <v>0</v>
      </c>
      <c r="AE49" s="37">
        <f t="shared" si="19"/>
        <v>0</v>
      </c>
      <c r="AF49" s="41">
        <f t="shared" si="20"/>
        <v>0</v>
      </c>
      <c r="AG49" s="42">
        <f t="shared" si="21"/>
        <v>0</v>
      </c>
      <c r="AH49" s="43">
        <f t="shared" si="22"/>
        <v>60</v>
      </c>
      <c r="AI49" s="35" t="str">
        <f t="shared" si="11"/>
        <v>FAILED</v>
      </c>
    </row>
    <row r="50" spans="1:35" ht="15">
      <c r="A50" s="50" t="s">
        <v>80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>
        <f t="shared" si="12"/>
        <v>0</v>
      </c>
      <c r="M50" s="37">
        <f t="shared" si="13"/>
        <v>0</v>
      </c>
      <c r="N50" s="38">
        <f t="shared" si="14"/>
        <v>0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9">
        <f t="shared" si="15"/>
        <v>0</v>
      </c>
      <c r="Z50" s="37">
        <f t="shared" si="16"/>
        <v>0</v>
      </c>
      <c r="AA50" s="38">
        <f t="shared" si="17"/>
        <v>0</v>
      </c>
      <c r="AB50" s="40"/>
      <c r="AC50" s="40"/>
      <c r="AD50" s="39">
        <f t="shared" si="18"/>
        <v>0</v>
      </c>
      <c r="AE50" s="37">
        <f t="shared" si="19"/>
        <v>0</v>
      </c>
      <c r="AF50" s="41">
        <f t="shared" si="20"/>
        <v>0</v>
      </c>
      <c r="AG50" s="42">
        <f t="shared" si="21"/>
        <v>0</v>
      </c>
      <c r="AH50" s="43">
        <f t="shared" si="22"/>
        <v>60</v>
      </c>
      <c r="AI50" s="35" t="str">
        <f t="shared" si="11"/>
        <v>FAILED</v>
      </c>
    </row>
    <row r="51" spans="1:35" ht="15">
      <c r="A51" s="50" t="s">
        <v>81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>
        <f t="shared" si="12"/>
        <v>0</v>
      </c>
      <c r="M51" s="37">
        <f t="shared" si="13"/>
        <v>0</v>
      </c>
      <c r="N51" s="38">
        <f t="shared" si="14"/>
        <v>0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9">
        <f t="shared" si="15"/>
        <v>0</v>
      </c>
      <c r="Z51" s="37">
        <f t="shared" si="16"/>
        <v>0</v>
      </c>
      <c r="AA51" s="38">
        <f t="shared" si="17"/>
        <v>0</v>
      </c>
      <c r="AB51" s="45"/>
      <c r="AC51" s="45"/>
      <c r="AD51" s="39">
        <f t="shared" si="18"/>
        <v>0</v>
      </c>
      <c r="AE51" s="37">
        <f t="shared" si="19"/>
        <v>0</v>
      </c>
      <c r="AF51" s="41">
        <f t="shared" si="20"/>
        <v>0</v>
      </c>
      <c r="AG51" s="42">
        <f t="shared" si="21"/>
        <v>0</v>
      </c>
      <c r="AH51" s="43">
        <f t="shared" si="22"/>
        <v>60</v>
      </c>
      <c r="AI51" s="35" t="str">
        <f t="shared" si="11"/>
        <v>FAILED</v>
      </c>
    </row>
    <row r="52" spans="1:35" ht="15">
      <c r="A52" s="50" t="s">
        <v>82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6">
        <f t="shared" si="12"/>
        <v>0</v>
      </c>
      <c r="M52" s="37">
        <f t="shared" si="13"/>
        <v>0</v>
      </c>
      <c r="N52" s="38">
        <f t="shared" si="14"/>
        <v>0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9">
        <f t="shared" si="15"/>
        <v>0</v>
      </c>
      <c r="Z52" s="37">
        <f t="shared" si="16"/>
        <v>0</v>
      </c>
      <c r="AA52" s="38">
        <f t="shared" si="17"/>
        <v>0</v>
      </c>
      <c r="AB52" s="45"/>
      <c r="AC52" s="45"/>
      <c r="AD52" s="39">
        <f t="shared" si="18"/>
        <v>0</v>
      </c>
      <c r="AE52" s="37">
        <f t="shared" si="19"/>
        <v>0</v>
      </c>
      <c r="AF52" s="41">
        <f t="shared" si="20"/>
        <v>0</v>
      </c>
      <c r="AG52" s="42">
        <f t="shared" si="21"/>
        <v>0</v>
      </c>
      <c r="AH52" s="43">
        <f t="shared" si="22"/>
        <v>60</v>
      </c>
      <c r="AI52" s="35" t="str">
        <f t="shared" si="11"/>
        <v>FAILED</v>
      </c>
    </row>
    <row r="53" spans="1:35" ht="15">
      <c r="A53" s="50" t="s">
        <v>83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>
        <f t="shared" si="12"/>
        <v>0</v>
      </c>
      <c r="M53" s="37">
        <f t="shared" si="13"/>
        <v>0</v>
      </c>
      <c r="N53" s="38">
        <f t="shared" si="14"/>
        <v>0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9">
        <f t="shared" si="15"/>
        <v>0</v>
      </c>
      <c r="Z53" s="37">
        <f t="shared" si="16"/>
        <v>0</v>
      </c>
      <c r="AA53" s="38">
        <f t="shared" si="17"/>
        <v>0</v>
      </c>
      <c r="AB53" s="45"/>
      <c r="AC53" s="45"/>
      <c r="AD53" s="39">
        <f t="shared" si="18"/>
        <v>0</v>
      </c>
      <c r="AE53" s="37">
        <f t="shared" si="19"/>
        <v>0</v>
      </c>
      <c r="AF53" s="41">
        <f t="shared" si="20"/>
        <v>0</v>
      </c>
      <c r="AG53" s="42">
        <f t="shared" si="21"/>
        <v>0</v>
      </c>
      <c r="AH53" s="43">
        <f t="shared" si="22"/>
        <v>60</v>
      </c>
      <c r="AI53" s="35" t="str">
        <f t="shared" si="11"/>
        <v>FAILED</v>
      </c>
    </row>
    <row r="54" spans="1:35" ht="15">
      <c r="A54" s="50" t="s">
        <v>84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>
        <f t="shared" si="12"/>
        <v>0</v>
      </c>
      <c r="M54" s="37">
        <f t="shared" si="13"/>
        <v>0</v>
      </c>
      <c r="N54" s="38">
        <f t="shared" si="14"/>
        <v>0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9">
        <f t="shared" si="15"/>
        <v>0</v>
      </c>
      <c r="Z54" s="37">
        <f t="shared" si="16"/>
        <v>0</v>
      </c>
      <c r="AA54" s="38">
        <f t="shared" si="17"/>
        <v>0</v>
      </c>
      <c r="AB54" s="40"/>
      <c r="AC54" s="40"/>
      <c r="AD54" s="39">
        <f t="shared" si="18"/>
        <v>0</v>
      </c>
      <c r="AE54" s="37">
        <f t="shared" si="19"/>
        <v>0</v>
      </c>
      <c r="AF54" s="41">
        <f t="shared" si="20"/>
        <v>0</v>
      </c>
      <c r="AG54" s="42">
        <f t="shared" si="21"/>
        <v>0</v>
      </c>
      <c r="AH54" s="43">
        <f t="shared" si="22"/>
        <v>60</v>
      </c>
      <c r="AI54" s="35" t="str">
        <f t="shared" si="11"/>
        <v>FAILED</v>
      </c>
    </row>
    <row r="55" spans="1:35" ht="15">
      <c r="A55" s="50" t="s">
        <v>85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>
        <f t="shared" si="12"/>
        <v>0</v>
      </c>
      <c r="M55" s="37">
        <f t="shared" si="13"/>
        <v>0</v>
      </c>
      <c r="N55" s="38">
        <f t="shared" si="14"/>
        <v>0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9">
        <f t="shared" si="15"/>
        <v>0</v>
      </c>
      <c r="Z55" s="37">
        <f t="shared" si="16"/>
        <v>0</v>
      </c>
      <c r="AA55" s="38">
        <f t="shared" si="17"/>
        <v>0</v>
      </c>
      <c r="AB55" s="40"/>
      <c r="AC55" s="40"/>
      <c r="AD55" s="39">
        <f t="shared" si="18"/>
        <v>0</v>
      </c>
      <c r="AE55" s="37">
        <f t="shared" si="19"/>
        <v>0</v>
      </c>
      <c r="AF55" s="41">
        <f t="shared" si="20"/>
        <v>0</v>
      </c>
      <c r="AG55" s="42">
        <f t="shared" si="21"/>
        <v>0</v>
      </c>
      <c r="AH55" s="43">
        <f t="shared" si="22"/>
        <v>60</v>
      </c>
      <c r="AI55" s="35" t="str">
        <f t="shared" si="11"/>
        <v>FAILED</v>
      </c>
    </row>
    <row r="56" spans="1:35" ht="15">
      <c r="A56" s="50" t="s">
        <v>86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>
        <f t="shared" si="12"/>
        <v>0</v>
      </c>
      <c r="M56" s="37">
        <f t="shared" si="13"/>
        <v>0</v>
      </c>
      <c r="N56" s="38">
        <f t="shared" si="14"/>
        <v>0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9">
        <f t="shared" si="15"/>
        <v>0</v>
      </c>
      <c r="Z56" s="37">
        <f t="shared" si="16"/>
        <v>0</v>
      </c>
      <c r="AA56" s="38">
        <f t="shared" si="17"/>
        <v>0</v>
      </c>
      <c r="AB56" s="40"/>
      <c r="AC56" s="40"/>
      <c r="AD56" s="39">
        <f t="shared" si="18"/>
        <v>0</v>
      </c>
      <c r="AE56" s="37">
        <f t="shared" si="19"/>
        <v>0</v>
      </c>
      <c r="AF56" s="41">
        <f t="shared" si="20"/>
        <v>0</v>
      </c>
      <c r="AG56" s="42">
        <f t="shared" si="21"/>
        <v>0</v>
      </c>
      <c r="AH56" s="43">
        <f t="shared" si="22"/>
        <v>60</v>
      </c>
      <c r="AI56" s="35" t="str">
        <f t="shared" si="11"/>
        <v>FAILED</v>
      </c>
    </row>
    <row r="57" spans="1:35" ht="15">
      <c r="A57" s="50" t="s">
        <v>87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6">
        <f t="shared" si="12"/>
        <v>0</v>
      </c>
      <c r="M57" s="37">
        <f t="shared" si="13"/>
        <v>0</v>
      </c>
      <c r="N57" s="38">
        <f t="shared" si="14"/>
        <v>0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9">
        <f t="shared" si="15"/>
        <v>0</v>
      </c>
      <c r="Z57" s="37">
        <f t="shared" si="16"/>
        <v>0</v>
      </c>
      <c r="AA57" s="38">
        <f t="shared" si="17"/>
        <v>0</v>
      </c>
      <c r="AB57" s="45"/>
      <c r="AC57" s="45"/>
      <c r="AD57" s="39">
        <f t="shared" si="18"/>
        <v>0</v>
      </c>
      <c r="AE57" s="37">
        <f t="shared" si="19"/>
        <v>0</v>
      </c>
      <c r="AF57" s="41">
        <f t="shared" si="20"/>
        <v>0</v>
      </c>
      <c r="AG57" s="42">
        <f t="shared" si="21"/>
        <v>0</v>
      </c>
      <c r="AH57" s="43">
        <f t="shared" si="22"/>
        <v>60</v>
      </c>
      <c r="AI57" s="35" t="str">
        <f t="shared" si="11"/>
        <v>FAILED</v>
      </c>
    </row>
    <row r="58" spans="1:35" ht="15">
      <c r="A58" s="50" t="s">
        <v>88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6">
        <f t="shared" si="12"/>
        <v>0</v>
      </c>
      <c r="M58" s="37">
        <f t="shared" si="13"/>
        <v>0</v>
      </c>
      <c r="N58" s="38">
        <f t="shared" si="14"/>
        <v>0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9">
        <f t="shared" si="15"/>
        <v>0</v>
      </c>
      <c r="Z58" s="37">
        <f t="shared" si="16"/>
        <v>0</v>
      </c>
      <c r="AA58" s="38">
        <f t="shared" si="17"/>
        <v>0</v>
      </c>
      <c r="AB58" s="45"/>
      <c r="AC58" s="45"/>
      <c r="AD58" s="39">
        <f t="shared" si="18"/>
        <v>0</v>
      </c>
      <c r="AE58" s="37">
        <f t="shared" si="19"/>
        <v>0</v>
      </c>
      <c r="AF58" s="41">
        <f t="shared" si="20"/>
        <v>0</v>
      </c>
      <c r="AG58" s="42">
        <f t="shared" si="21"/>
        <v>0</v>
      </c>
      <c r="AH58" s="43">
        <f t="shared" si="22"/>
        <v>60</v>
      </c>
      <c r="AI58" s="35" t="str">
        <f t="shared" si="11"/>
        <v>FAILED</v>
      </c>
    </row>
    <row r="59" spans="1:35" ht="15">
      <c r="A59" s="50" t="s">
        <v>89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>
        <f t="shared" si="12"/>
        <v>0</v>
      </c>
      <c r="M59" s="37">
        <f t="shared" si="13"/>
        <v>0</v>
      </c>
      <c r="N59" s="38">
        <f t="shared" si="14"/>
        <v>0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9">
        <f t="shared" si="15"/>
        <v>0</v>
      </c>
      <c r="Z59" s="37">
        <f t="shared" si="16"/>
        <v>0</v>
      </c>
      <c r="AA59" s="38">
        <f t="shared" si="17"/>
        <v>0</v>
      </c>
      <c r="AB59" s="45"/>
      <c r="AC59" s="45"/>
      <c r="AD59" s="39">
        <f t="shared" si="18"/>
        <v>0</v>
      </c>
      <c r="AE59" s="37">
        <f t="shared" si="19"/>
        <v>0</v>
      </c>
      <c r="AF59" s="41">
        <f t="shared" si="20"/>
        <v>0</v>
      </c>
      <c r="AG59" s="42">
        <f t="shared" si="21"/>
        <v>0</v>
      </c>
      <c r="AH59" s="43">
        <f t="shared" si="22"/>
        <v>60</v>
      </c>
      <c r="AI59" s="35" t="str">
        <f t="shared" si="11"/>
        <v>FAILED</v>
      </c>
    </row>
    <row r="60" spans="1:35" ht="15">
      <c r="A60" s="50" t="s">
        <v>90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6">
        <f t="shared" si="12"/>
        <v>0</v>
      </c>
      <c r="M60" s="37">
        <f t="shared" si="13"/>
        <v>0</v>
      </c>
      <c r="N60" s="38">
        <f t="shared" si="14"/>
        <v>0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9">
        <f t="shared" si="15"/>
        <v>0</v>
      </c>
      <c r="Z60" s="37">
        <f t="shared" si="16"/>
        <v>0</v>
      </c>
      <c r="AA60" s="38">
        <f t="shared" si="17"/>
        <v>0</v>
      </c>
      <c r="AB60" s="40"/>
      <c r="AC60" s="40"/>
      <c r="AD60" s="39">
        <f t="shared" si="18"/>
        <v>0</v>
      </c>
      <c r="AE60" s="37">
        <f t="shared" si="19"/>
        <v>0</v>
      </c>
      <c r="AF60" s="41">
        <f t="shared" si="20"/>
        <v>0</v>
      </c>
      <c r="AG60" s="42">
        <f t="shared" si="21"/>
        <v>0</v>
      </c>
      <c r="AH60" s="43">
        <f t="shared" si="22"/>
        <v>60</v>
      </c>
      <c r="AI60" s="35" t="str">
        <f t="shared" si="11"/>
        <v>FAILED</v>
      </c>
    </row>
    <row r="61" spans="1:35" ht="15">
      <c r="A61" s="50" t="s">
        <v>91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>
        <f t="shared" si="12"/>
        <v>0</v>
      </c>
      <c r="M61" s="37">
        <f t="shared" si="13"/>
        <v>0</v>
      </c>
      <c r="N61" s="38">
        <f t="shared" si="14"/>
        <v>0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9">
        <f t="shared" si="15"/>
        <v>0</v>
      </c>
      <c r="Z61" s="37">
        <f t="shared" si="16"/>
        <v>0</v>
      </c>
      <c r="AA61" s="38">
        <f t="shared" si="17"/>
        <v>0</v>
      </c>
      <c r="AB61" s="40"/>
      <c r="AC61" s="40"/>
      <c r="AD61" s="39">
        <f t="shared" si="18"/>
        <v>0</v>
      </c>
      <c r="AE61" s="37">
        <f t="shared" si="19"/>
        <v>0</v>
      </c>
      <c r="AF61" s="41">
        <f t="shared" si="20"/>
        <v>0</v>
      </c>
      <c r="AG61" s="42">
        <f t="shared" si="21"/>
        <v>0</v>
      </c>
      <c r="AH61" s="43">
        <f t="shared" si="22"/>
        <v>60</v>
      </c>
      <c r="AI61" s="35" t="str">
        <f t="shared" si="11"/>
        <v>FAILED</v>
      </c>
    </row>
    <row r="62" spans="1:35" ht="15">
      <c r="A62" s="50" t="s">
        <v>92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6">
        <f t="shared" si="12"/>
        <v>0</v>
      </c>
      <c r="M62" s="37">
        <f t="shared" si="13"/>
        <v>0</v>
      </c>
      <c r="N62" s="38">
        <f t="shared" si="14"/>
        <v>0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9">
        <f t="shared" si="15"/>
        <v>0</v>
      </c>
      <c r="Z62" s="37">
        <f t="shared" si="16"/>
        <v>0</v>
      </c>
      <c r="AA62" s="38">
        <f t="shared" si="17"/>
        <v>0</v>
      </c>
      <c r="AB62" s="40"/>
      <c r="AC62" s="40"/>
      <c r="AD62" s="39">
        <f t="shared" si="18"/>
        <v>0</v>
      </c>
      <c r="AE62" s="37">
        <f t="shared" si="19"/>
        <v>0</v>
      </c>
      <c r="AF62" s="41">
        <f t="shared" si="20"/>
        <v>0</v>
      </c>
      <c r="AG62" s="42">
        <f t="shared" si="21"/>
        <v>0</v>
      </c>
      <c r="AH62" s="43">
        <f t="shared" si="22"/>
        <v>60</v>
      </c>
      <c r="AI62" s="35" t="str">
        <f t="shared" si="11"/>
        <v>FAILED</v>
      </c>
    </row>
    <row r="63" spans="1:35" ht="15">
      <c r="A63" s="50" t="s">
        <v>93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6">
        <f t="shared" si="12"/>
        <v>0</v>
      </c>
      <c r="M63" s="37">
        <f t="shared" si="13"/>
        <v>0</v>
      </c>
      <c r="N63" s="38">
        <f t="shared" si="14"/>
        <v>0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9">
        <f t="shared" si="15"/>
        <v>0</v>
      </c>
      <c r="Z63" s="37">
        <f t="shared" si="16"/>
        <v>0</v>
      </c>
      <c r="AA63" s="38">
        <f t="shared" si="17"/>
        <v>0</v>
      </c>
      <c r="AB63" s="45"/>
      <c r="AC63" s="45"/>
      <c r="AD63" s="39">
        <f t="shared" si="18"/>
        <v>0</v>
      </c>
      <c r="AE63" s="37">
        <f t="shared" si="19"/>
        <v>0</v>
      </c>
      <c r="AF63" s="41">
        <f t="shared" si="20"/>
        <v>0</v>
      </c>
      <c r="AG63" s="42">
        <f t="shared" si="21"/>
        <v>0</v>
      </c>
      <c r="AH63" s="43">
        <f t="shared" si="22"/>
        <v>60</v>
      </c>
      <c r="AI63" s="35" t="str">
        <f t="shared" si="11"/>
        <v>FAILED</v>
      </c>
    </row>
    <row r="64" spans="1:35" ht="15">
      <c r="A64" s="50" t="s">
        <v>94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>
        <f t="shared" si="12"/>
        <v>0</v>
      </c>
      <c r="M64" s="37">
        <f t="shared" si="13"/>
        <v>0</v>
      </c>
      <c r="N64" s="38">
        <f t="shared" si="14"/>
        <v>0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9">
        <f t="shared" si="15"/>
        <v>0</v>
      </c>
      <c r="Z64" s="37">
        <f t="shared" si="16"/>
        <v>0</v>
      </c>
      <c r="AA64" s="38">
        <f t="shared" si="17"/>
        <v>0</v>
      </c>
      <c r="AB64" s="45"/>
      <c r="AC64" s="45"/>
      <c r="AD64" s="39">
        <f t="shared" si="18"/>
        <v>0</v>
      </c>
      <c r="AE64" s="37">
        <f t="shared" si="19"/>
        <v>0</v>
      </c>
      <c r="AF64" s="41">
        <f t="shared" si="20"/>
        <v>0</v>
      </c>
      <c r="AG64" s="42">
        <f t="shared" si="21"/>
        <v>0</v>
      </c>
      <c r="AH64" s="43">
        <f t="shared" si="22"/>
        <v>60</v>
      </c>
      <c r="AI64" s="35" t="str">
        <f t="shared" si="11"/>
        <v>FAILED</v>
      </c>
    </row>
    <row r="65" spans="1:35" ht="15">
      <c r="A65" s="50" t="s">
        <v>95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>
        <f t="shared" si="12"/>
        <v>0</v>
      </c>
      <c r="M65" s="37">
        <f t="shared" si="13"/>
        <v>0</v>
      </c>
      <c r="N65" s="38">
        <f t="shared" si="14"/>
        <v>0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9">
        <f t="shared" si="15"/>
        <v>0</v>
      </c>
      <c r="Z65" s="37">
        <f t="shared" si="16"/>
        <v>0</v>
      </c>
      <c r="AA65" s="38">
        <f t="shared" si="17"/>
        <v>0</v>
      </c>
      <c r="AB65" s="45"/>
      <c r="AC65" s="45"/>
      <c r="AD65" s="39">
        <f t="shared" si="18"/>
        <v>0</v>
      </c>
      <c r="AE65" s="37">
        <f t="shared" si="19"/>
        <v>0</v>
      </c>
      <c r="AF65" s="41">
        <f t="shared" si="20"/>
        <v>0</v>
      </c>
      <c r="AG65" s="42">
        <f t="shared" si="21"/>
        <v>0</v>
      </c>
      <c r="AH65" s="43">
        <f t="shared" si="22"/>
        <v>60</v>
      </c>
      <c r="AI65" s="35" t="str">
        <f t="shared" si="11"/>
        <v>FAILED</v>
      </c>
    </row>
    <row r="66" spans="1:35" ht="15">
      <c r="A66" s="50" t="s">
        <v>96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6">
        <f t="shared" si="12"/>
        <v>0</v>
      </c>
      <c r="M66" s="37">
        <f t="shared" si="13"/>
        <v>0</v>
      </c>
      <c r="N66" s="38">
        <f t="shared" si="14"/>
        <v>0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9">
        <f t="shared" si="15"/>
        <v>0</v>
      </c>
      <c r="Z66" s="37">
        <f t="shared" si="16"/>
        <v>0</v>
      </c>
      <c r="AA66" s="38">
        <f t="shared" si="17"/>
        <v>0</v>
      </c>
      <c r="AB66" s="40"/>
      <c r="AC66" s="40"/>
      <c r="AD66" s="39">
        <f t="shared" si="18"/>
        <v>0</v>
      </c>
      <c r="AE66" s="37">
        <f t="shared" si="19"/>
        <v>0</v>
      </c>
      <c r="AF66" s="41">
        <f t="shared" si="20"/>
        <v>0</v>
      </c>
      <c r="AG66" s="42">
        <f t="shared" si="21"/>
        <v>0</v>
      </c>
      <c r="AH66" s="43">
        <f t="shared" si="22"/>
        <v>60</v>
      </c>
      <c r="AI66" s="35" t="str">
        <f t="shared" si="11"/>
        <v>FAILED</v>
      </c>
    </row>
    <row r="67" spans="1:35" ht="15">
      <c r="A67" s="50" t="s">
        <v>97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>
        <f t="shared" si="12"/>
        <v>0</v>
      </c>
      <c r="M67" s="37">
        <f t="shared" si="13"/>
        <v>0</v>
      </c>
      <c r="N67" s="38">
        <f t="shared" si="14"/>
        <v>0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9">
        <f t="shared" si="15"/>
        <v>0</v>
      </c>
      <c r="Z67" s="37">
        <f t="shared" si="16"/>
        <v>0</v>
      </c>
      <c r="AA67" s="38">
        <f t="shared" si="17"/>
        <v>0</v>
      </c>
      <c r="AB67" s="40"/>
      <c r="AC67" s="40"/>
      <c r="AD67" s="39">
        <f t="shared" si="18"/>
        <v>0</v>
      </c>
      <c r="AE67" s="37">
        <f t="shared" si="19"/>
        <v>0</v>
      </c>
      <c r="AF67" s="41">
        <f t="shared" si="20"/>
        <v>0</v>
      </c>
      <c r="AG67" s="42">
        <f t="shared" si="21"/>
        <v>0</v>
      </c>
      <c r="AH67" s="43">
        <f t="shared" si="22"/>
        <v>60</v>
      </c>
      <c r="AI67" s="35" t="str">
        <f t="shared" si="11"/>
        <v>FAILED</v>
      </c>
    </row>
    <row r="68" spans="1:35" ht="15">
      <c r="A68" s="50" t="s">
        <v>98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6">
        <f t="shared" si="12"/>
        <v>0</v>
      </c>
      <c r="M68" s="37">
        <f t="shared" si="13"/>
        <v>0</v>
      </c>
      <c r="N68" s="38">
        <f t="shared" si="14"/>
        <v>0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9">
        <f t="shared" si="15"/>
        <v>0</v>
      </c>
      <c r="Z68" s="37">
        <f t="shared" si="16"/>
        <v>0</v>
      </c>
      <c r="AA68" s="38">
        <f t="shared" si="17"/>
        <v>0</v>
      </c>
      <c r="AB68" s="40"/>
      <c r="AC68" s="40"/>
      <c r="AD68" s="39">
        <f t="shared" si="18"/>
        <v>0</v>
      </c>
      <c r="AE68" s="37">
        <f t="shared" si="19"/>
        <v>0</v>
      </c>
      <c r="AF68" s="41">
        <f t="shared" si="20"/>
        <v>0</v>
      </c>
      <c r="AG68" s="42">
        <f t="shared" si="21"/>
        <v>0</v>
      </c>
      <c r="AH68" s="43">
        <f t="shared" si="22"/>
        <v>60</v>
      </c>
      <c r="AI68" s="35" t="str">
        <f t="shared" si="11"/>
        <v>FAILED</v>
      </c>
    </row>
    <row r="69" spans="1:35" ht="15">
      <c r="A69" s="50" t="s">
        <v>99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6">
        <f t="shared" si="12"/>
        <v>0</v>
      </c>
      <c r="M69" s="37">
        <f t="shared" si="13"/>
        <v>0</v>
      </c>
      <c r="N69" s="38">
        <f t="shared" si="14"/>
        <v>0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9">
        <f t="shared" si="15"/>
        <v>0</v>
      </c>
      <c r="Z69" s="37">
        <f t="shared" si="16"/>
        <v>0</v>
      </c>
      <c r="AA69" s="38">
        <f t="shared" si="17"/>
        <v>0</v>
      </c>
      <c r="AB69" s="45"/>
      <c r="AC69" s="45"/>
      <c r="AD69" s="39">
        <f t="shared" si="18"/>
        <v>0</v>
      </c>
      <c r="AE69" s="37">
        <f t="shared" si="19"/>
        <v>0</v>
      </c>
      <c r="AF69" s="41">
        <f t="shared" si="20"/>
        <v>0</v>
      </c>
      <c r="AG69" s="42">
        <f t="shared" si="21"/>
        <v>0</v>
      </c>
      <c r="AH69" s="43">
        <f t="shared" si="22"/>
        <v>60</v>
      </c>
      <c r="AI69" s="35" t="str">
        <f t="shared" si="11"/>
        <v>FAILED</v>
      </c>
    </row>
    <row r="71" spans="1:34" ht="15">
      <c r="A71" s="47" t="s">
        <v>100</v>
      </c>
      <c r="B71" s="48" t="e">
        <f aca="true" t="shared" si="23" ref="B71:K71">ROUND((AVERAGE(B40:B69,B8:B38)/B7*100),2)</f>
        <v>#DIV/0!</v>
      </c>
      <c r="C71" s="48" t="e">
        <f t="shared" si="23"/>
        <v>#DIV/0!</v>
      </c>
      <c r="D71" s="48" t="e">
        <f t="shared" si="23"/>
        <v>#DIV/0!</v>
      </c>
      <c r="E71" s="48" t="e">
        <f t="shared" si="23"/>
        <v>#DIV/0!</v>
      </c>
      <c r="F71" s="48" t="e">
        <f t="shared" si="23"/>
        <v>#DIV/0!</v>
      </c>
      <c r="G71" s="48" t="e">
        <f t="shared" si="23"/>
        <v>#DIV/0!</v>
      </c>
      <c r="H71" s="48" t="e">
        <f t="shared" si="23"/>
        <v>#DIV/0!</v>
      </c>
      <c r="I71" s="48" t="e">
        <f t="shared" si="23"/>
        <v>#DIV/0!</v>
      </c>
      <c r="J71" s="48" t="e">
        <f t="shared" si="23"/>
        <v>#DIV/0!</v>
      </c>
      <c r="K71" s="48" t="e">
        <f t="shared" si="23"/>
        <v>#DIV/0!</v>
      </c>
      <c r="L71" s="64"/>
      <c r="M71" s="64"/>
      <c r="N71" s="64"/>
      <c r="O71" s="48" t="e">
        <f aca="true" t="shared" si="24" ref="O71:X71">ROUND((AVERAGE(O40:O69,O8:O38)/O7*100),2)</f>
        <v>#DIV/0!</v>
      </c>
      <c r="P71" s="48" t="e">
        <f t="shared" si="24"/>
        <v>#DIV/0!</v>
      </c>
      <c r="Q71" s="48" t="e">
        <f t="shared" si="24"/>
        <v>#DIV/0!</v>
      </c>
      <c r="R71" s="48" t="e">
        <f t="shared" si="24"/>
        <v>#DIV/0!</v>
      </c>
      <c r="S71" s="48" t="e">
        <f t="shared" si="24"/>
        <v>#DIV/0!</v>
      </c>
      <c r="T71" s="48" t="e">
        <f t="shared" si="24"/>
        <v>#DIV/0!</v>
      </c>
      <c r="U71" s="48" t="e">
        <f t="shared" si="24"/>
        <v>#DIV/0!</v>
      </c>
      <c r="V71" s="48" t="e">
        <f t="shared" si="24"/>
        <v>#DIV/0!</v>
      </c>
      <c r="W71" s="48" t="e">
        <f t="shared" si="24"/>
        <v>#DIV/0!</v>
      </c>
      <c r="X71" s="48" t="e">
        <f t="shared" si="24"/>
        <v>#DIV/0!</v>
      </c>
      <c r="Y71" s="64"/>
      <c r="Z71" s="64"/>
      <c r="AA71" s="64"/>
      <c r="AB71" s="48" t="e">
        <f>ROUND((AVERAGE(AB40:AB69,AB8:AB38)/AB7*100),2)</f>
        <v>#DIV/0!</v>
      </c>
      <c r="AC71" s="48" t="e">
        <f>ROUND((AVERAGE(AC40:AC69,AC8:AC38)/AC7*100),2)</f>
        <v>#DIV/0!</v>
      </c>
      <c r="AD71" s="64"/>
      <c r="AE71" s="64"/>
      <c r="AF71" s="64"/>
      <c r="AG71" s="64"/>
      <c r="AH71" s="64"/>
    </row>
  </sheetData>
  <sheetProtection password="C642" sheet="1" objects="1" scenarios="1" formatColumns="0" formatRows="0" insertColumns="0" insertRows="0" deleteColumns="0" deleteRows="0"/>
  <mergeCells count="17">
    <mergeCell ref="AH5:AH7"/>
    <mergeCell ref="A1:M1"/>
    <mergeCell ref="N1:Z1"/>
    <mergeCell ref="A2:M2"/>
    <mergeCell ref="N2:AA2"/>
    <mergeCell ref="A3:M3"/>
    <mergeCell ref="N3:AA3"/>
    <mergeCell ref="AI5:AI7"/>
    <mergeCell ref="A39:AI39"/>
    <mergeCell ref="L71:N71"/>
    <mergeCell ref="Y71:AA71"/>
    <mergeCell ref="AD71:AH71"/>
    <mergeCell ref="A5:A6"/>
    <mergeCell ref="B5:N5"/>
    <mergeCell ref="O5:AA5"/>
    <mergeCell ref="AB5:AF5"/>
    <mergeCell ref="AG5:AG7"/>
  </mergeCells>
  <printOptions horizontalCentered="1"/>
  <pageMargins left="0.1" right="1.1" top="0.75" bottom="0.75" header="0.5118055555555555" footer="0.5118055555555555"/>
  <pageSetup horizontalDpi="300" verticalDpi="300" orientation="landscape" paperSize="5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71"/>
  <sheetViews>
    <sheetView zoomScale="120" zoomScaleNormal="120" zoomScalePageLayoutView="0" workbookViewId="0" topLeftCell="A1">
      <selection activeCell="A8" sqref="A8"/>
    </sheetView>
  </sheetViews>
  <sheetFormatPr defaultColWidth="5.28125" defaultRowHeight="15"/>
  <cols>
    <col min="1" max="1" width="26.00390625" style="1" bestFit="1" customWidth="1"/>
    <col min="2" max="7" width="2.7109375" style="1" customWidth="1"/>
    <col min="8" max="8" width="3.7109375" style="1" customWidth="1"/>
    <col min="9" max="11" width="2.57421875" style="1" customWidth="1"/>
    <col min="12" max="12" width="4.00390625" style="1" customWidth="1"/>
    <col min="13" max="13" width="6.00390625" style="2" customWidth="1"/>
    <col min="14" max="14" width="6.8515625" style="3" customWidth="1"/>
    <col min="15" max="17" width="2.57421875" style="1" customWidth="1"/>
    <col min="18" max="19" width="3.140625" style="1" customWidth="1"/>
    <col min="20" max="24" width="2.7109375" style="1" customWidth="1"/>
    <col min="25" max="25" width="4.28125" style="1" customWidth="1"/>
    <col min="26" max="26" width="6.00390625" style="2" customWidth="1"/>
    <col min="27" max="27" width="6.8515625" style="3" customWidth="1"/>
    <col min="28" max="28" width="3.00390625" style="1" customWidth="1"/>
    <col min="29" max="30" width="3.8515625" style="1" customWidth="1"/>
    <col min="31" max="31" width="6.00390625" style="2" customWidth="1"/>
    <col min="32" max="32" width="6.8515625" style="3" customWidth="1"/>
    <col min="33" max="33" width="4.7109375" style="1" customWidth="1"/>
    <col min="34" max="34" width="4.7109375" style="4" customWidth="1"/>
    <col min="35" max="35" width="6.57421875" style="1" customWidth="1"/>
    <col min="36" max="233" width="5.28125" style="1" customWidth="1"/>
  </cols>
  <sheetData>
    <row r="1" spans="1:35" ht="21">
      <c r="A1" s="76" t="str">
        <f>FirstGrading!A1</f>
        <v>Grade 7 – 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 t="str">
        <f>FirstGrading!N1</f>
        <v> Araling Panlipunan 9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5"/>
      <c r="AB1" s="5"/>
      <c r="AC1" s="5"/>
      <c r="AD1" s="5"/>
      <c r="AE1" s="5"/>
      <c r="AF1" s="5"/>
      <c r="AG1" s="5"/>
      <c r="AH1" s="5"/>
      <c r="AI1" s="6"/>
    </row>
    <row r="2" spans="1:34" ht="15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8" t="str">
        <f>FirstGrading!N2</f>
        <v>SCHOOL YEAR 2015 – 2016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"/>
      <c r="AC2" s="7"/>
      <c r="AD2" s="7"/>
      <c r="AE2" s="7"/>
      <c r="AF2" s="7"/>
      <c r="AG2" s="7"/>
      <c r="AH2" s="7"/>
    </row>
    <row r="3" spans="1:34" ht="15">
      <c r="A3" s="79" t="str">
        <f>FirstGrading!A3</f>
        <v>Subject Teacher: Ian Besina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 t="str">
        <f>FirstGrading!N3</f>
        <v>Section Counselor: Ms. Janice Tonico</v>
      </c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"/>
      <c r="AC3" s="7"/>
      <c r="AD3" s="7"/>
      <c r="AE3" s="7"/>
      <c r="AF3" s="7"/>
      <c r="AG3" s="7"/>
      <c r="AH3" s="7"/>
    </row>
    <row r="5" spans="1:35" s="8" customFormat="1" ht="30.75" customHeight="1">
      <c r="A5" s="65" t="s">
        <v>6</v>
      </c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 t="s">
        <v>8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 t="s">
        <v>9</v>
      </c>
      <c r="AC5" s="68"/>
      <c r="AD5" s="68"/>
      <c r="AE5" s="68"/>
      <c r="AF5" s="68"/>
      <c r="AG5" s="69" t="s">
        <v>10</v>
      </c>
      <c r="AH5" s="62" t="s">
        <v>11</v>
      </c>
      <c r="AI5" s="62" t="s">
        <v>12</v>
      </c>
    </row>
    <row r="6" spans="1:233" ht="58.5" customHeight="1">
      <c r="A6" s="65"/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10" t="s">
        <v>23</v>
      </c>
      <c r="M6" s="11" t="s">
        <v>24</v>
      </c>
      <c r="N6" s="12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4" t="s">
        <v>23</v>
      </c>
      <c r="Z6" s="15" t="s">
        <v>24</v>
      </c>
      <c r="AA6" s="16" t="s">
        <v>25</v>
      </c>
      <c r="AB6" s="17" t="s">
        <v>36</v>
      </c>
      <c r="AC6" s="18" t="s">
        <v>37</v>
      </c>
      <c r="AD6" s="19" t="s">
        <v>23</v>
      </c>
      <c r="AE6" s="20" t="s">
        <v>24</v>
      </c>
      <c r="AF6" s="21" t="s">
        <v>25</v>
      </c>
      <c r="AG6" s="69"/>
      <c r="AH6" s="62"/>
      <c r="AI6" s="62"/>
      <c r="HU6"/>
      <c r="HV6"/>
      <c r="HW6"/>
      <c r="HX6"/>
      <c r="HY6"/>
    </row>
    <row r="7" spans="1:254" s="32" customFormat="1" ht="15">
      <c r="A7" s="22" t="s">
        <v>38</v>
      </c>
      <c r="B7" s="23">
        <v>10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4">
        <f aca="true" t="shared" si="0" ref="L7:L38">SUM(B7:K7)</f>
        <v>10</v>
      </c>
      <c r="M7" s="25">
        <v>100</v>
      </c>
      <c r="N7" s="26">
        <v>30</v>
      </c>
      <c r="O7" s="27">
        <v>10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8">
        <f aca="true" t="shared" si="1" ref="Y7:Y38">SUM(O7:X7)</f>
        <v>10</v>
      </c>
      <c r="Z7" s="25">
        <v>100</v>
      </c>
      <c r="AA7" s="29">
        <v>50</v>
      </c>
      <c r="AB7" s="30">
        <v>50</v>
      </c>
      <c r="AC7" s="30">
        <v>100</v>
      </c>
      <c r="AD7" s="28">
        <f aca="true" t="shared" si="2" ref="AD7:AD38">SUM(AB7:AC7)</f>
        <v>150</v>
      </c>
      <c r="AE7" s="31">
        <v>100</v>
      </c>
      <c r="AF7" s="29">
        <v>20</v>
      </c>
      <c r="AG7" s="69"/>
      <c r="AH7" s="62"/>
      <c r="AI7" s="62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33" ht="17.25" customHeight="1">
      <c r="A8" s="49" t="s">
        <v>39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>
        <f t="shared" si="0"/>
        <v>0</v>
      </c>
      <c r="M8" s="37">
        <f aca="true" t="shared" si="3" ref="M8:M38">L8/$L$7*100</f>
        <v>0</v>
      </c>
      <c r="N8" s="38">
        <f aca="true" t="shared" si="4" ref="N8:N38">M8*$N$7/100</f>
        <v>0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9">
        <f t="shared" si="1"/>
        <v>0</v>
      </c>
      <c r="Z8" s="37">
        <f aca="true" t="shared" si="5" ref="Z8:Z38">Y8/$Y$7*100</f>
        <v>0</v>
      </c>
      <c r="AA8" s="38">
        <f aca="true" t="shared" si="6" ref="AA8:AA38">Z8*$AA$7/100</f>
        <v>0</v>
      </c>
      <c r="AB8" s="40"/>
      <c r="AC8" s="40"/>
      <c r="AD8" s="39">
        <f t="shared" si="2"/>
        <v>0</v>
      </c>
      <c r="AE8" s="37">
        <f aca="true" t="shared" si="7" ref="AE8:AE38">AD8/$AD$7*100</f>
        <v>0</v>
      </c>
      <c r="AF8" s="41">
        <f aca="true" t="shared" si="8" ref="AF8:AF38">AE8*$AF$7/100</f>
        <v>0</v>
      </c>
      <c r="AG8" s="42">
        <f aca="true" t="shared" si="9" ref="AG8:AG38">ROUND((N8+AA8+AF8),2)</f>
        <v>0</v>
      </c>
      <c r="AH8" s="43">
        <f aca="true" t="shared" si="10" ref="AH8:AH38">IF(AG8&lt;60,(AG8/60*15)+60,((AG8-60)/40*25)+75)</f>
        <v>60</v>
      </c>
      <c r="AI8" s="35" t="str">
        <f aca="true" t="shared" si="11" ref="AI8:AI69">IF(AH8&lt;75,"FAILED","PASSED")</f>
        <v>FAILED</v>
      </c>
      <c r="HU8"/>
      <c r="HV8"/>
      <c r="HW8"/>
      <c r="HX8"/>
      <c r="HY8"/>
    </row>
    <row r="9" spans="1:233" ht="17.25" customHeight="1">
      <c r="A9" s="50" t="s">
        <v>40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6">
        <f t="shared" si="0"/>
        <v>0</v>
      </c>
      <c r="M9" s="37">
        <f t="shared" si="3"/>
        <v>0</v>
      </c>
      <c r="N9" s="38">
        <f t="shared" si="4"/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9">
        <f t="shared" si="1"/>
        <v>0</v>
      </c>
      <c r="Z9" s="37">
        <f t="shared" si="5"/>
        <v>0</v>
      </c>
      <c r="AA9" s="38">
        <f t="shared" si="6"/>
        <v>0</v>
      </c>
      <c r="AB9" s="45"/>
      <c r="AC9" s="45"/>
      <c r="AD9" s="39">
        <f t="shared" si="2"/>
        <v>0</v>
      </c>
      <c r="AE9" s="37">
        <f t="shared" si="7"/>
        <v>0</v>
      </c>
      <c r="AF9" s="41">
        <f t="shared" si="8"/>
        <v>0</v>
      </c>
      <c r="AG9" s="42">
        <f t="shared" si="9"/>
        <v>0</v>
      </c>
      <c r="AH9" s="43">
        <f t="shared" si="10"/>
        <v>60</v>
      </c>
      <c r="AI9" s="35" t="str">
        <f t="shared" si="11"/>
        <v>FAILED</v>
      </c>
      <c r="HU9"/>
      <c r="HV9"/>
      <c r="HW9"/>
      <c r="HX9"/>
      <c r="HY9"/>
    </row>
    <row r="10" spans="1:233" ht="17.25" customHeight="1">
      <c r="A10" s="50" t="s">
        <v>41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>
        <f t="shared" si="0"/>
        <v>0</v>
      </c>
      <c r="M10" s="37">
        <f t="shared" si="3"/>
        <v>0</v>
      </c>
      <c r="N10" s="38">
        <f t="shared" si="4"/>
        <v>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9">
        <f t="shared" si="1"/>
        <v>0</v>
      </c>
      <c r="Z10" s="37">
        <f t="shared" si="5"/>
        <v>0</v>
      </c>
      <c r="AA10" s="38">
        <f t="shared" si="6"/>
        <v>0</v>
      </c>
      <c r="AB10" s="45"/>
      <c r="AC10" s="45"/>
      <c r="AD10" s="39">
        <f t="shared" si="2"/>
        <v>0</v>
      </c>
      <c r="AE10" s="37">
        <f t="shared" si="7"/>
        <v>0</v>
      </c>
      <c r="AF10" s="41">
        <f t="shared" si="8"/>
        <v>0</v>
      </c>
      <c r="AG10" s="42">
        <f t="shared" si="9"/>
        <v>0</v>
      </c>
      <c r="AH10" s="43">
        <f t="shared" si="10"/>
        <v>60</v>
      </c>
      <c r="AI10" s="35" t="str">
        <f t="shared" si="11"/>
        <v>FAILED</v>
      </c>
      <c r="HU10"/>
      <c r="HV10"/>
      <c r="HW10"/>
      <c r="HX10"/>
      <c r="HY10"/>
    </row>
    <row r="11" spans="1:233" ht="17.25" customHeight="1">
      <c r="A11" s="50" t="s">
        <v>42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>
        <f t="shared" si="0"/>
        <v>0</v>
      </c>
      <c r="M11" s="37">
        <f t="shared" si="3"/>
        <v>0</v>
      </c>
      <c r="N11" s="38">
        <f t="shared" si="4"/>
        <v>0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9">
        <f t="shared" si="1"/>
        <v>0</v>
      </c>
      <c r="Z11" s="37">
        <f t="shared" si="5"/>
        <v>0</v>
      </c>
      <c r="AA11" s="38">
        <f t="shared" si="6"/>
        <v>0</v>
      </c>
      <c r="AB11" s="45"/>
      <c r="AC11" s="45"/>
      <c r="AD11" s="39">
        <f t="shared" si="2"/>
        <v>0</v>
      </c>
      <c r="AE11" s="37">
        <f t="shared" si="7"/>
        <v>0</v>
      </c>
      <c r="AF11" s="41">
        <f t="shared" si="8"/>
        <v>0</v>
      </c>
      <c r="AG11" s="42">
        <f t="shared" si="9"/>
        <v>0</v>
      </c>
      <c r="AH11" s="43">
        <f t="shared" si="10"/>
        <v>60</v>
      </c>
      <c r="AI11" s="35" t="str">
        <f t="shared" si="11"/>
        <v>FAILED</v>
      </c>
      <c r="HU11"/>
      <c r="HV11"/>
      <c r="HW11"/>
      <c r="HX11"/>
      <c r="HY11"/>
    </row>
    <row r="12" spans="1:233" ht="17.25" customHeight="1">
      <c r="A12" s="50" t="s">
        <v>43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>
        <f t="shared" si="0"/>
        <v>0</v>
      </c>
      <c r="M12" s="37">
        <f t="shared" si="3"/>
        <v>0</v>
      </c>
      <c r="N12" s="38">
        <f t="shared" si="4"/>
        <v>0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9">
        <f t="shared" si="1"/>
        <v>0</v>
      </c>
      <c r="Z12" s="37">
        <f t="shared" si="5"/>
        <v>0</v>
      </c>
      <c r="AA12" s="38">
        <f t="shared" si="6"/>
        <v>0</v>
      </c>
      <c r="AB12" s="40"/>
      <c r="AC12" s="40"/>
      <c r="AD12" s="39">
        <f t="shared" si="2"/>
        <v>0</v>
      </c>
      <c r="AE12" s="37">
        <f t="shared" si="7"/>
        <v>0</v>
      </c>
      <c r="AF12" s="41">
        <f t="shared" si="8"/>
        <v>0</v>
      </c>
      <c r="AG12" s="42">
        <f t="shared" si="9"/>
        <v>0</v>
      </c>
      <c r="AH12" s="43">
        <f t="shared" si="10"/>
        <v>60</v>
      </c>
      <c r="AI12" s="35" t="str">
        <f t="shared" si="11"/>
        <v>FAILED</v>
      </c>
      <c r="HU12"/>
      <c r="HV12"/>
      <c r="HW12"/>
      <c r="HX12"/>
      <c r="HY12"/>
    </row>
    <row r="13" spans="1:233" ht="17.25" customHeight="1">
      <c r="A13" s="50" t="s">
        <v>44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>
        <f t="shared" si="0"/>
        <v>0</v>
      </c>
      <c r="M13" s="37">
        <f t="shared" si="3"/>
        <v>0</v>
      </c>
      <c r="N13" s="38">
        <f t="shared" si="4"/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9">
        <f t="shared" si="1"/>
        <v>0</v>
      </c>
      <c r="Z13" s="37">
        <f t="shared" si="5"/>
        <v>0</v>
      </c>
      <c r="AA13" s="38">
        <f t="shared" si="6"/>
        <v>0</v>
      </c>
      <c r="AB13" s="40"/>
      <c r="AC13" s="40"/>
      <c r="AD13" s="39">
        <f t="shared" si="2"/>
        <v>0</v>
      </c>
      <c r="AE13" s="37">
        <f t="shared" si="7"/>
        <v>0</v>
      </c>
      <c r="AF13" s="41">
        <f t="shared" si="8"/>
        <v>0</v>
      </c>
      <c r="AG13" s="42">
        <f t="shared" si="9"/>
        <v>0</v>
      </c>
      <c r="AH13" s="43">
        <f t="shared" si="10"/>
        <v>60</v>
      </c>
      <c r="AI13" s="35" t="str">
        <f t="shared" si="11"/>
        <v>FAILED</v>
      </c>
      <c r="HU13"/>
      <c r="HV13"/>
      <c r="HW13"/>
      <c r="HX13"/>
      <c r="HY13"/>
    </row>
    <row r="14" spans="1:36" ht="17.25" customHeight="1">
      <c r="A14" s="50" t="s">
        <v>45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>
        <f t="shared" si="0"/>
        <v>0</v>
      </c>
      <c r="M14" s="37">
        <f t="shared" si="3"/>
        <v>0</v>
      </c>
      <c r="N14" s="38">
        <f t="shared" si="4"/>
        <v>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9">
        <f t="shared" si="1"/>
        <v>0</v>
      </c>
      <c r="Z14" s="37">
        <f t="shared" si="5"/>
        <v>0</v>
      </c>
      <c r="AA14" s="38">
        <f t="shared" si="6"/>
        <v>0</v>
      </c>
      <c r="AB14" s="40"/>
      <c r="AC14" s="40"/>
      <c r="AD14" s="39">
        <f t="shared" si="2"/>
        <v>0</v>
      </c>
      <c r="AE14" s="37">
        <f t="shared" si="7"/>
        <v>0</v>
      </c>
      <c r="AF14" s="41">
        <f t="shared" si="8"/>
        <v>0</v>
      </c>
      <c r="AG14" s="42">
        <f t="shared" si="9"/>
        <v>0</v>
      </c>
      <c r="AH14" s="43">
        <f t="shared" si="10"/>
        <v>60</v>
      </c>
      <c r="AI14" s="35" t="str">
        <f t="shared" si="11"/>
        <v>FAILED</v>
      </c>
      <c r="AJ14"/>
    </row>
    <row r="15" spans="1:36" ht="17.25" customHeight="1">
      <c r="A15" s="50" t="s">
        <v>46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0</v>
      </c>
      <c r="M15" s="37">
        <f t="shared" si="3"/>
        <v>0</v>
      </c>
      <c r="N15" s="38">
        <f t="shared" si="4"/>
        <v>0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9">
        <f t="shared" si="1"/>
        <v>0</v>
      </c>
      <c r="Z15" s="37">
        <f t="shared" si="5"/>
        <v>0</v>
      </c>
      <c r="AA15" s="38">
        <f t="shared" si="6"/>
        <v>0</v>
      </c>
      <c r="AB15" s="45"/>
      <c r="AC15" s="45"/>
      <c r="AD15" s="39">
        <f t="shared" si="2"/>
        <v>0</v>
      </c>
      <c r="AE15" s="37">
        <f t="shared" si="7"/>
        <v>0</v>
      </c>
      <c r="AF15" s="41">
        <f t="shared" si="8"/>
        <v>0</v>
      </c>
      <c r="AG15" s="42">
        <f t="shared" si="9"/>
        <v>0</v>
      </c>
      <c r="AH15" s="43">
        <f t="shared" si="10"/>
        <v>60</v>
      </c>
      <c r="AI15" s="35" t="str">
        <f t="shared" si="11"/>
        <v>FAILED</v>
      </c>
      <c r="AJ15"/>
    </row>
    <row r="16" spans="1:36" ht="17.25" customHeight="1">
      <c r="A16" s="50" t="s">
        <v>47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>
        <f t="shared" si="0"/>
        <v>0</v>
      </c>
      <c r="M16" s="37">
        <f t="shared" si="3"/>
        <v>0</v>
      </c>
      <c r="N16" s="38">
        <f t="shared" si="4"/>
        <v>0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9">
        <f t="shared" si="1"/>
        <v>0</v>
      </c>
      <c r="Z16" s="37">
        <f t="shared" si="5"/>
        <v>0</v>
      </c>
      <c r="AA16" s="38">
        <f t="shared" si="6"/>
        <v>0</v>
      </c>
      <c r="AB16" s="45"/>
      <c r="AC16" s="45"/>
      <c r="AD16" s="39">
        <f t="shared" si="2"/>
        <v>0</v>
      </c>
      <c r="AE16" s="37">
        <f t="shared" si="7"/>
        <v>0</v>
      </c>
      <c r="AF16" s="41">
        <f t="shared" si="8"/>
        <v>0</v>
      </c>
      <c r="AG16" s="42">
        <f t="shared" si="9"/>
        <v>0</v>
      </c>
      <c r="AH16" s="43">
        <f t="shared" si="10"/>
        <v>60</v>
      </c>
      <c r="AI16" s="35" t="str">
        <f t="shared" si="11"/>
        <v>FAILED</v>
      </c>
      <c r="AJ16"/>
    </row>
    <row r="17" spans="1:36" ht="17.25" customHeight="1">
      <c r="A17" s="50" t="s">
        <v>48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>
        <f t="shared" si="0"/>
        <v>0</v>
      </c>
      <c r="M17" s="37">
        <f t="shared" si="3"/>
        <v>0</v>
      </c>
      <c r="N17" s="38">
        <f t="shared" si="4"/>
        <v>0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9">
        <f t="shared" si="1"/>
        <v>0</v>
      </c>
      <c r="Z17" s="37">
        <f t="shared" si="5"/>
        <v>0</v>
      </c>
      <c r="AA17" s="38">
        <f t="shared" si="6"/>
        <v>0</v>
      </c>
      <c r="AB17" s="45"/>
      <c r="AC17" s="45"/>
      <c r="AD17" s="39">
        <f t="shared" si="2"/>
        <v>0</v>
      </c>
      <c r="AE17" s="37">
        <f t="shared" si="7"/>
        <v>0</v>
      </c>
      <c r="AF17" s="41">
        <f t="shared" si="8"/>
        <v>0</v>
      </c>
      <c r="AG17" s="42">
        <f t="shared" si="9"/>
        <v>0</v>
      </c>
      <c r="AH17" s="43">
        <f t="shared" si="10"/>
        <v>60</v>
      </c>
      <c r="AI17" s="35" t="str">
        <f t="shared" si="11"/>
        <v>FAILED</v>
      </c>
      <c r="AJ17"/>
    </row>
    <row r="18" spans="1:36" ht="17.25" customHeight="1">
      <c r="A18" s="50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>
        <f t="shared" si="0"/>
        <v>0</v>
      </c>
      <c r="M18" s="37">
        <f t="shared" si="3"/>
        <v>0</v>
      </c>
      <c r="N18" s="38">
        <f t="shared" si="4"/>
        <v>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9">
        <f t="shared" si="1"/>
        <v>0</v>
      </c>
      <c r="Z18" s="37">
        <f t="shared" si="5"/>
        <v>0</v>
      </c>
      <c r="AA18" s="38">
        <f t="shared" si="6"/>
        <v>0</v>
      </c>
      <c r="AB18" s="40"/>
      <c r="AC18" s="40"/>
      <c r="AD18" s="39">
        <f t="shared" si="2"/>
        <v>0</v>
      </c>
      <c r="AE18" s="37">
        <f t="shared" si="7"/>
        <v>0</v>
      </c>
      <c r="AF18" s="41">
        <f t="shared" si="8"/>
        <v>0</v>
      </c>
      <c r="AG18" s="42">
        <f t="shared" si="9"/>
        <v>0</v>
      </c>
      <c r="AH18" s="43">
        <f t="shared" si="10"/>
        <v>60</v>
      </c>
      <c r="AI18" s="35" t="str">
        <f t="shared" si="11"/>
        <v>FAILED</v>
      </c>
      <c r="AJ18"/>
    </row>
    <row r="19" spans="1:36" ht="17.25" customHeight="1">
      <c r="A19" s="50" t="s">
        <v>50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>
        <f t="shared" si="0"/>
        <v>0</v>
      </c>
      <c r="M19" s="37">
        <f t="shared" si="3"/>
        <v>0</v>
      </c>
      <c r="N19" s="38">
        <f t="shared" si="4"/>
        <v>0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9">
        <f t="shared" si="1"/>
        <v>0</v>
      </c>
      <c r="Z19" s="37">
        <f t="shared" si="5"/>
        <v>0</v>
      </c>
      <c r="AA19" s="38">
        <f t="shared" si="6"/>
        <v>0</v>
      </c>
      <c r="AB19" s="40"/>
      <c r="AC19" s="40"/>
      <c r="AD19" s="39">
        <f t="shared" si="2"/>
        <v>0</v>
      </c>
      <c r="AE19" s="37">
        <f t="shared" si="7"/>
        <v>0</v>
      </c>
      <c r="AF19" s="41">
        <f t="shared" si="8"/>
        <v>0</v>
      </c>
      <c r="AG19" s="42">
        <f t="shared" si="9"/>
        <v>0</v>
      </c>
      <c r="AH19" s="43">
        <f t="shared" si="10"/>
        <v>60</v>
      </c>
      <c r="AI19" s="35" t="str">
        <f t="shared" si="11"/>
        <v>FAILED</v>
      </c>
      <c r="AJ19"/>
    </row>
    <row r="20" spans="1:36" ht="17.25" customHeight="1">
      <c r="A20" s="50" t="s">
        <v>51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>
        <f t="shared" si="0"/>
        <v>0</v>
      </c>
      <c r="M20" s="37">
        <f t="shared" si="3"/>
        <v>0</v>
      </c>
      <c r="N20" s="38">
        <f t="shared" si="4"/>
        <v>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9">
        <f t="shared" si="1"/>
        <v>0</v>
      </c>
      <c r="Z20" s="37">
        <f t="shared" si="5"/>
        <v>0</v>
      </c>
      <c r="AA20" s="38">
        <f t="shared" si="6"/>
        <v>0</v>
      </c>
      <c r="AB20" s="40"/>
      <c r="AC20" s="40"/>
      <c r="AD20" s="39">
        <f t="shared" si="2"/>
        <v>0</v>
      </c>
      <c r="AE20" s="37">
        <f t="shared" si="7"/>
        <v>0</v>
      </c>
      <c r="AF20" s="41">
        <f t="shared" si="8"/>
        <v>0</v>
      </c>
      <c r="AG20" s="42">
        <f t="shared" si="9"/>
        <v>0</v>
      </c>
      <c r="AH20" s="43">
        <f t="shared" si="10"/>
        <v>60</v>
      </c>
      <c r="AI20" s="35" t="str">
        <f t="shared" si="11"/>
        <v>FAILED</v>
      </c>
      <c r="AJ20"/>
    </row>
    <row r="21" spans="1:36" ht="17.25" customHeight="1">
      <c r="A21" s="50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>
        <f t="shared" si="0"/>
        <v>0</v>
      </c>
      <c r="M21" s="37">
        <f t="shared" si="3"/>
        <v>0</v>
      </c>
      <c r="N21" s="38">
        <f t="shared" si="4"/>
        <v>0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9">
        <f t="shared" si="1"/>
        <v>0</v>
      </c>
      <c r="Z21" s="37">
        <f t="shared" si="5"/>
        <v>0</v>
      </c>
      <c r="AA21" s="38">
        <f t="shared" si="6"/>
        <v>0</v>
      </c>
      <c r="AB21" s="45"/>
      <c r="AC21" s="45"/>
      <c r="AD21" s="39">
        <f t="shared" si="2"/>
        <v>0</v>
      </c>
      <c r="AE21" s="37">
        <f t="shared" si="7"/>
        <v>0</v>
      </c>
      <c r="AF21" s="41">
        <f t="shared" si="8"/>
        <v>0</v>
      </c>
      <c r="AG21" s="42">
        <f t="shared" si="9"/>
        <v>0</v>
      </c>
      <c r="AH21" s="43">
        <f t="shared" si="10"/>
        <v>60</v>
      </c>
      <c r="AI21" s="35" t="str">
        <f t="shared" si="11"/>
        <v>FAILED</v>
      </c>
      <c r="AJ21"/>
    </row>
    <row r="22" spans="1:36" ht="17.25" customHeight="1">
      <c r="A22" s="50" t="s">
        <v>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>
        <f t="shared" si="0"/>
        <v>0</v>
      </c>
      <c r="M22" s="37">
        <f t="shared" si="3"/>
        <v>0</v>
      </c>
      <c r="N22" s="38">
        <f t="shared" si="4"/>
        <v>0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9">
        <f t="shared" si="1"/>
        <v>0</v>
      </c>
      <c r="Z22" s="37">
        <f t="shared" si="5"/>
        <v>0</v>
      </c>
      <c r="AA22" s="38">
        <f t="shared" si="6"/>
        <v>0</v>
      </c>
      <c r="AB22" s="45"/>
      <c r="AC22" s="45"/>
      <c r="AD22" s="39">
        <f t="shared" si="2"/>
        <v>0</v>
      </c>
      <c r="AE22" s="37">
        <f t="shared" si="7"/>
        <v>0</v>
      </c>
      <c r="AF22" s="41">
        <f t="shared" si="8"/>
        <v>0</v>
      </c>
      <c r="AG22" s="42">
        <f t="shared" si="9"/>
        <v>0</v>
      </c>
      <c r="AH22" s="43">
        <f t="shared" si="10"/>
        <v>60</v>
      </c>
      <c r="AI22" s="35" t="str">
        <f t="shared" si="11"/>
        <v>FAILED</v>
      </c>
      <c r="AJ22"/>
    </row>
    <row r="23" spans="1:36" ht="17.25" customHeight="1">
      <c r="A23" s="50" t="s">
        <v>54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>
        <f t="shared" si="0"/>
        <v>0</v>
      </c>
      <c r="M23" s="37">
        <f t="shared" si="3"/>
        <v>0</v>
      </c>
      <c r="N23" s="38">
        <f t="shared" si="4"/>
        <v>0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9">
        <f t="shared" si="1"/>
        <v>0</v>
      </c>
      <c r="Z23" s="37">
        <f t="shared" si="5"/>
        <v>0</v>
      </c>
      <c r="AA23" s="38">
        <f t="shared" si="6"/>
        <v>0</v>
      </c>
      <c r="AB23" s="45"/>
      <c r="AC23" s="45"/>
      <c r="AD23" s="39">
        <f t="shared" si="2"/>
        <v>0</v>
      </c>
      <c r="AE23" s="37">
        <f t="shared" si="7"/>
        <v>0</v>
      </c>
      <c r="AF23" s="41">
        <f t="shared" si="8"/>
        <v>0</v>
      </c>
      <c r="AG23" s="42">
        <f t="shared" si="9"/>
        <v>0</v>
      </c>
      <c r="AH23" s="43">
        <f t="shared" si="10"/>
        <v>60</v>
      </c>
      <c r="AI23" s="35" t="str">
        <f t="shared" si="11"/>
        <v>FAILED</v>
      </c>
      <c r="AJ23"/>
    </row>
    <row r="24" spans="1:36" ht="17.25" customHeight="1">
      <c r="A24" s="50" t="s">
        <v>55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>
        <f t="shared" si="0"/>
        <v>0</v>
      </c>
      <c r="M24" s="37">
        <f t="shared" si="3"/>
        <v>0</v>
      </c>
      <c r="N24" s="38">
        <f t="shared" si="4"/>
        <v>0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9">
        <f t="shared" si="1"/>
        <v>0</v>
      </c>
      <c r="Z24" s="37">
        <f t="shared" si="5"/>
        <v>0</v>
      </c>
      <c r="AA24" s="38">
        <f t="shared" si="6"/>
        <v>0</v>
      </c>
      <c r="AB24" s="40"/>
      <c r="AC24" s="40"/>
      <c r="AD24" s="39">
        <f t="shared" si="2"/>
        <v>0</v>
      </c>
      <c r="AE24" s="37">
        <f t="shared" si="7"/>
        <v>0</v>
      </c>
      <c r="AF24" s="41">
        <f t="shared" si="8"/>
        <v>0</v>
      </c>
      <c r="AG24" s="42">
        <f t="shared" si="9"/>
        <v>0</v>
      </c>
      <c r="AH24" s="43">
        <f t="shared" si="10"/>
        <v>60</v>
      </c>
      <c r="AI24" s="35" t="str">
        <f t="shared" si="11"/>
        <v>FAILED</v>
      </c>
      <c r="AJ24"/>
    </row>
    <row r="25" spans="1:36" ht="17.25" customHeight="1">
      <c r="A25" s="50" t="s">
        <v>56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>
        <f t="shared" si="0"/>
        <v>0</v>
      </c>
      <c r="M25" s="37">
        <f t="shared" si="3"/>
        <v>0</v>
      </c>
      <c r="N25" s="38">
        <f t="shared" si="4"/>
        <v>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9">
        <f t="shared" si="1"/>
        <v>0</v>
      </c>
      <c r="Z25" s="37">
        <f t="shared" si="5"/>
        <v>0</v>
      </c>
      <c r="AA25" s="38">
        <f t="shared" si="6"/>
        <v>0</v>
      </c>
      <c r="AB25" s="40"/>
      <c r="AC25" s="40"/>
      <c r="AD25" s="39">
        <f t="shared" si="2"/>
        <v>0</v>
      </c>
      <c r="AE25" s="37">
        <f t="shared" si="7"/>
        <v>0</v>
      </c>
      <c r="AF25" s="41">
        <f t="shared" si="8"/>
        <v>0</v>
      </c>
      <c r="AG25" s="42">
        <f t="shared" si="9"/>
        <v>0</v>
      </c>
      <c r="AH25" s="43">
        <f t="shared" si="10"/>
        <v>60</v>
      </c>
      <c r="AI25" s="35" t="str">
        <f t="shared" si="11"/>
        <v>FAILED</v>
      </c>
      <c r="AJ25"/>
    </row>
    <row r="26" spans="1:36" ht="17.25" customHeight="1">
      <c r="A26" s="50" t="s">
        <v>57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>
        <f t="shared" si="0"/>
        <v>0</v>
      </c>
      <c r="M26" s="37">
        <f t="shared" si="3"/>
        <v>0</v>
      </c>
      <c r="N26" s="38">
        <f t="shared" si="4"/>
        <v>0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9">
        <f t="shared" si="1"/>
        <v>0</v>
      </c>
      <c r="Z26" s="37">
        <f t="shared" si="5"/>
        <v>0</v>
      </c>
      <c r="AA26" s="38">
        <f t="shared" si="6"/>
        <v>0</v>
      </c>
      <c r="AB26" s="40"/>
      <c r="AC26" s="40"/>
      <c r="AD26" s="39">
        <f t="shared" si="2"/>
        <v>0</v>
      </c>
      <c r="AE26" s="37">
        <f t="shared" si="7"/>
        <v>0</v>
      </c>
      <c r="AF26" s="41">
        <f t="shared" si="8"/>
        <v>0</v>
      </c>
      <c r="AG26" s="42">
        <f t="shared" si="9"/>
        <v>0</v>
      </c>
      <c r="AH26" s="43">
        <f t="shared" si="10"/>
        <v>60</v>
      </c>
      <c r="AI26" s="35" t="str">
        <f t="shared" si="11"/>
        <v>FAILED</v>
      </c>
      <c r="AJ26"/>
    </row>
    <row r="27" spans="1:36" ht="17.25" customHeight="1">
      <c r="A27" s="50" t="s">
        <v>58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>
        <f t="shared" si="0"/>
        <v>0</v>
      </c>
      <c r="M27" s="37">
        <f t="shared" si="3"/>
        <v>0</v>
      </c>
      <c r="N27" s="38">
        <f t="shared" si="4"/>
        <v>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9">
        <f t="shared" si="1"/>
        <v>0</v>
      </c>
      <c r="Z27" s="37">
        <f t="shared" si="5"/>
        <v>0</v>
      </c>
      <c r="AA27" s="38">
        <f t="shared" si="6"/>
        <v>0</v>
      </c>
      <c r="AB27" s="45"/>
      <c r="AC27" s="45"/>
      <c r="AD27" s="39">
        <f t="shared" si="2"/>
        <v>0</v>
      </c>
      <c r="AE27" s="37">
        <f t="shared" si="7"/>
        <v>0</v>
      </c>
      <c r="AF27" s="41">
        <f t="shared" si="8"/>
        <v>0</v>
      </c>
      <c r="AG27" s="42">
        <f t="shared" si="9"/>
        <v>0</v>
      </c>
      <c r="AH27" s="43">
        <f t="shared" si="10"/>
        <v>60</v>
      </c>
      <c r="AI27" s="35" t="str">
        <f t="shared" si="11"/>
        <v>FAILED</v>
      </c>
      <c r="AJ27"/>
    </row>
    <row r="28" spans="1:36" ht="15">
      <c r="A28" s="50" t="s">
        <v>59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>
        <f t="shared" si="0"/>
        <v>0</v>
      </c>
      <c r="M28" s="37">
        <f t="shared" si="3"/>
        <v>0</v>
      </c>
      <c r="N28" s="38">
        <f t="shared" si="4"/>
        <v>0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9">
        <f t="shared" si="1"/>
        <v>0</v>
      </c>
      <c r="Z28" s="37">
        <f t="shared" si="5"/>
        <v>0</v>
      </c>
      <c r="AA28" s="38">
        <f t="shared" si="6"/>
        <v>0</v>
      </c>
      <c r="AB28" s="45"/>
      <c r="AC28" s="45"/>
      <c r="AD28" s="39">
        <f t="shared" si="2"/>
        <v>0</v>
      </c>
      <c r="AE28" s="37">
        <f t="shared" si="7"/>
        <v>0</v>
      </c>
      <c r="AF28" s="41">
        <f t="shared" si="8"/>
        <v>0</v>
      </c>
      <c r="AG28" s="42">
        <f t="shared" si="9"/>
        <v>0</v>
      </c>
      <c r="AH28" s="43">
        <f t="shared" si="10"/>
        <v>60</v>
      </c>
      <c r="AI28" s="35" t="str">
        <f t="shared" si="11"/>
        <v>FAILED</v>
      </c>
      <c r="AJ28"/>
    </row>
    <row r="29" spans="1:36" ht="15">
      <c r="A29" s="50" t="s">
        <v>60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>
        <f t="shared" si="0"/>
        <v>0</v>
      </c>
      <c r="M29" s="37">
        <f t="shared" si="3"/>
        <v>0</v>
      </c>
      <c r="N29" s="38">
        <f t="shared" si="4"/>
        <v>0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9">
        <f t="shared" si="1"/>
        <v>0</v>
      </c>
      <c r="Z29" s="37">
        <f t="shared" si="5"/>
        <v>0</v>
      </c>
      <c r="AA29" s="38">
        <f t="shared" si="6"/>
        <v>0</v>
      </c>
      <c r="AB29" s="45"/>
      <c r="AC29" s="45"/>
      <c r="AD29" s="39">
        <f t="shared" si="2"/>
        <v>0</v>
      </c>
      <c r="AE29" s="37">
        <f t="shared" si="7"/>
        <v>0</v>
      </c>
      <c r="AF29" s="41">
        <f t="shared" si="8"/>
        <v>0</v>
      </c>
      <c r="AG29" s="42">
        <f t="shared" si="9"/>
        <v>0</v>
      </c>
      <c r="AH29" s="43">
        <f t="shared" si="10"/>
        <v>60</v>
      </c>
      <c r="AI29" s="35" t="str">
        <f t="shared" si="11"/>
        <v>FAILED</v>
      </c>
      <c r="AJ29"/>
    </row>
    <row r="30" spans="1:36" ht="15">
      <c r="A30" s="50" t="s">
        <v>61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>
        <f t="shared" si="0"/>
        <v>0</v>
      </c>
      <c r="M30" s="37">
        <f t="shared" si="3"/>
        <v>0</v>
      </c>
      <c r="N30" s="38">
        <f t="shared" si="4"/>
        <v>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9">
        <f t="shared" si="1"/>
        <v>0</v>
      </c>
      <c r="Z30" s="37">
        <f t="shared" si="5"/>
        <v>0</v>
      </c>
      <c r="AA30" s="38">
        <f t="shared" si="6"/>
        <v>0</v>
      </c>
      <c r="AB30" s="40"/>
      <c r="AC30" s="40"/>
      <c r="AD30" s="39">
        <f t="shared" si="2"/>
        <v>0</v>
      </c>
      <c r="AE30" s="37">
        <f t="shared" si="7"/>
        <v>0</v>
      </c>
      <c r="AF30" s="41">
        <f t="shared" si="8"/>
        <v>0</v>
      </c>
      <c r="AG30" s="42">
        <f t="shared" si="9"/>
        <v>0</v>
      </c>
      <c r="AH30" s="43">
        <f t="shared" si="10"/>
        <v>60</v>
      </c>
      <c r="AI30" s="35" t="str">
        <f t="shared" si="11"/>
        <v>FAILED</v>
      </c>
      <c r="AJ30"/>
    </row>
    <row r="31" spans="1:36" ht="15">
      <c r="A31" s="50" t="s">
        <v>62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>
        <f t="shared" si="0"/>
        <v>0</v>
      </c>
      <c r="M31" s="37">
        <f t="shared" si="3"/>
        <v>0</v>
      </c>
      <c r="N31" s="38">
        <f t="shared" si="4"/>
        <v>0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9">
        <f t="shared" si="1"/>
        <v>0</v>
      </c>
      <c r="Z31" s="37">
        <f t="shared" si="5"/>
        <v>0</v>
      </c>
      <c r="AA31" s="38">
        <f t="shared" si="6"/>
        <v>0</v>
      </c>
      <c r="AB31" s="40"/>
      <c r="AC31" s="40"/>
      <c r="AD31" s="39">
        <f t="shared" si="2"/>
        <v>0</v>
      </c>
      <c r="AE31" s="37">
        <f t="shared" si="7"/>
        <v>0</v>
      </c>
      <c r="AF31" s="41">
        <f t="shared" si="8"/>
        <v>0</v>
      </c>
      <c r="AG31" s="42">
        <f t="shared" si="9"/>
        <v>0</v>
      </c>
      <c r="AH31" s="43">
        <f t="shared" si="10"/>
        <v>60</v>
      </c>
      <c r="AI31" s="35" t="str">
        <f t="shared" si="11"/>
        <v>FAILED</v>
      </c>
      <c r="AJ31"/>
    </row>
    <row r="32" spans="1:36" ht="15">
      <c r="A32" s="50" t="s">
        <v>63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>
        <f t="shared" si="0"/>
        <v>0</v>
      </c>
      <c r="M32" s="37">
        <f t="shared" si="3"/>
        <v>0</v>
      </c>
      <c r="N32" s="38">
        <f t="shared" si="4"/>
        <v>0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9">
        <f t="shared" si="1"/>
        <v>0</v>
      </c>
      <c r="Z32" s="37">
        <f t="shared" si="5"/>
        <v>0</v>
      </c>
      <c r="AA32" s="38">
        <f t="shared" si="6"/>
        <v>0</v>
      </c>
      <c r="AB32" s="40"/>
      <c r="AC32" s="40"/>
      <c r="AD32" s="39">
        <f t="shared" si="2"/>
        <v>0</v>
      </c>
      <c r="AE32" s="37">
        <f t="shared" si="7"/>
        <v>0</v>
      </c>
      <c r="AF32" s="41">
        <f t="shared" si="8"/>
        <v>0</v>
      </c>
      <c r="AG32" s="42">
        <f t="shared" si="9"/>
        <v>0</v>
      </c>
      <c r="AH32" s="43">
        <f t="shared" si="10"/>
        <v>60</v>
      </c>
      <c r="AI32" s="35" t="str">
        <f t="shared" si="11"/>
        <v>FAILED</v>
      </c>
      <c r="AJ32"/>
    </row>
    <row r="33" spans="1:36" ht="15">
      <c r="A33" s="50" t="s">
        <v>64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>
        <f t="shared" si="0"/>
        <v>0</v>
      </c>
      <c r="M33" s="37">
        <f t="shared" si="3"/>
        <v>0</v>
      </c>
      <c r="N33" s="38">
        <f t="shared" si="4"/>
        <v>0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9">
        <f t="shared" si="1"/>
        <v>0</v>
      </c>
      <c r="Z33" s="37">
        <f t="shared" si="5"/>
        <v>0</v>
      </c>
      <c r="AA33" s="38">
        <f t="shared" si="6"/>
        <v>0</v>
      </c>
      <c r="AB33" s="45"/>
      <c r="AC33" s="45"/>
      <c r="AD33" s="39">
        <f t="shared" si="2"/>
        <v>0</v>
      </c>
      <c r="AE33" s="37">
        <f t="shared" si="7"/>
        <v>0</v>
      </c>
      <c r="AF33" s="41">
        <f t="shared" si="8"/>
        <v>0</v>
      </c>
      <c r="AG33" s="42">
        <f t="shared" si="9"/>
        <v>0</v>
      </c>
      <c r="AH33" s="43">
        <f t="shared" si="10"/>
        <v>60</v>
      </c>
      <c r="AI33" s="35" t="str">
        <f t="shared" si="11"/>
        <v>FAILED</v>
      </c>
      <c r="AJ33"/>
    </row>
    <row r="34" spans="1:36" ht="15">
      <c r="A34" s="50" t="s">
        <v>65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>
        <f t="shared" si="0"/>
        <v>0</v>
      </c>
      <c r="M34" s="37">
        <f t="shared" si="3"/>
        <v>0</v>
      </c>
      <c r="N34" s="38">
        <f t="shared" si="4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9">
        <f t="shared" si="1"/>
        <v>0</v>
      </c>
      <c r="Z34" s="37">
        <f t="shared" si="5"/>
        <v>0</v>
      </c>
      <c r="AA34" s="38">
        <f t="shared" si="6"/>
        <v>0</v>
      </c>
      <c r="AB34" s="45"/>
      <c r="AC34" s="45"/>
      <c r="AD34" s="39">
        <f t="shared" si="2"/>
        <v>0</v>
      </c>
      <c r="AE34" s="37">
        <f t="shared" si="7"/>
        <v>0</v>
      </c>
      <c r="AF34" s="41">
        <f t="shared" si="8"/>
        <v>0</v>
      </c>
      <c r="AG34" s="42">
        <f t="shared" si="9"/>
        <v>0</v>
      </c>
      <c r="AH34" s="43">
        <f t="shared" si="10"/>
        <v>60</v>
      </c>
      <c r="AI34" s="35" t="str">
        <f t="shared" si="11"/>
        <v>FAILED</v>
      </c>
      <c r="AJ34"/>
    </row>
    <row r="35" spans="1:36" ht="15">
      <c r="A35" s="50" t="s">
        <v>66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>
        <f t="shared" si="0"/>
        <v>0</v>
      </c>
      <c r="M35" s="37">
        <f t="shared" si="3"/>
        <v>0</v>
      </c>
      <c r="N35" s="38">
        <f t="shared" si="4"/>
        <v>0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9">
        <f t="shared" si="1"/>
        <v>0</v>
      </c>
      <c r="Z35" s="37">
        <f t="shared" si="5"/>
        <v>0</v>
      </c>
      <c r="AA35" s="38">
        <f t="shared" si="6"/>
        <v>0</v>
      </c>
      <c r="AB35" s="45"/>
      <c r="AC35" s="45"/>
      <c r="AD35" s="39">
        <f t="shared" si="2"/>
        <v>0</v>
      </c>
      <c r="AE35" s="37">
        <f t="shared" si="7"/>
        <v>0</v>
      </c>
      <c r="AF35" s="41">
        <f t="shared" si="8"/>
        <v>0</v>
      </c>
      <c r="AG35" s="42">
        <f t="shared" si="9"/>
        <v>0</v>
      </c>
      <c r="AH35" s="43">
        <f t="shared" si="10"/>
        <v>60</v>
      </c>
      <c r="AI35" s="35" t="str">
        <f t="shared" si="11"/>
        <v>FAILED</v>
      </c>
      <c r="AJ35"/>
    </row>
    <row r="36" spans="1:36" ht="15">
      <c r="A36" s="50" t="s">
        <v>67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>
        <f t="shared" si="0"/>
        <v>0</v>
      </c>
      <c r="M36" s="37">
        <f t="shared" si="3"/>
        <v>0</v>
      </c>
      <c r="N36" s="38">
        <f t="shared" si="4"/>
        <v>0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9">
        <f t="shared" si="1"/>
        <v>0</v>
      </c>
      <c r="Z36" s="37">
        <f t="shared" si="5"/>
        <v>0</v>
      </c>
      <c r="AA36" s="38">
        <f t="shared" si="6"/>
        <v>0</v>
      </c>
      <c r="AB36" s="40"/>
      <c r="AC36" s="40"/>
      <c r="AD36" s="39">
        <f t="shared" si="2"/>
        <v>0</v>
      </c>
      <c r="AE36" s="37">
        <f t="shared" si="7"/>
        <v>0</v>
      </c>
      <c r="AF36" s="41">
        <f t="shared" si="8"/>
        <v>0</v>
      </c>
      <c r="AG36" s="42">
        <f t="shared" si="9"/>
        <v>0</v>
      </c>
      <c r="AH36" s="43">
        <f t="shared" si="10"/>
        <v>60</v>
      </c>
      <c r="AI36" s="35" t="str">
        <f t="shared" si="11"/>
        <v>FAILED</v>
      </c>
      <c r="AJ36"/>
    </row>
    <row r="37" spans="1:36" ht="15">
      <c r="A37" s="50" t="s">
        <v>68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>
        <f t="shared" si="0"/>
        <v>0</v>
      </c>
      <c r="M37" s="37">
        <f t="shared" si="3"/>
        <v>0</v>
      </c>
      <c r="N37" s="38">
        <f t="shared" si="4"/>
        <v>0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9">
        <f t="shared" si="1"/>
        <v>0</v>
      </c>
      <c r="Z37" s="37">
        <f t="shared" si="5"/>
        <v>0</v>
      </c>
      <c r="AA37" s="38">
        <f t="shared" si="6"/>
        <v>0</v>
      </c>
      <c r="AB37" s="40"/>
      <c r="AC37" s="40"/>
      <c r="AD37" s="39">
        <f t="shared" si="2"/>
        <v>0</v>
      </c>
      <c r="AE37" s="37">
        <f t="shared" si="7"/>
        <v>0</v>
      </c>
      <c r="AF37" s="41">
        <f t="shared" si="8"/>
        <v>0</v>
      </c>
      <c r="AG37" s="42">
        <f t="shared" si="9"/>
        <v>0</v>
      </c>
      <c r="AH37" s="43">
        <f t="shared" si="10"/>
        <v>60</v>
      </c>
      <c r="AI37" s="35" t="str">
        <f t="shared" si="11"/>
        <v>FAILED</v>
      </c>
      <c r="AJ37"/>
    </row>
    <row r="38" spans="1:36" ht="15">
      <c r="A38" s="51" t="s">
        <v>69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>
        <f t="shared" si="0"/>
        <v>0</v>
      </c>
      <c r="M38" s="37">
        <f t="shared" si="3"/>
        <v>0</v>
      </c>
      <c r="N38" s="38">
        <f t="shared" si="4"/>
        <v>0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9">
        <f t="shared" si="1"/>
        <v>0</v>
      </c>
      <c r="Z38" s="37">
        <f t="shared" si="5"/>
        <v>0</v>
      </c>
      <c r="AA38" s="38">
        <f t="shared" si="6"/>
        <v>0</v>
      </c>
      <c r="AB38" s="40"/>
      <c r="AC38" s="40"/>
      <c r="AD38" s="39">
        <f t="shared" si="2"/>
        <v>0</v>
      </c>
      <c r="AE38" s="37">
        <f t="shared" si="7"/>
        <v>0</v>
      </c>
      <c r="AF38" s="41">
        <f t="shared" si="8"/>
        <v>0</v>
      </c>
      <c r="AG38" s="42">
        <f t="shared" si="9"/>
        <v>0</v>
      </c>
      <c r="AH38" s="43">
        <f t="shared" si="10"/>
        <v>60</v>
      </c>
      <c r="AI38" s="35" t="str">
        <f t="shared" si="11"/>
        <v>FAILED</v>
      </c>
      <c r="AJ38"/>
    </row>
    <row r="39" spans="1:36" ht="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 t="str">
        <f t="shared" si="11"/>
        <v>FAILED</v>
      </c>
      <c r="AJ39"/>
    </row>
    <row r="40" spans="1:36" ht="15">
      <c r="A40" s="49" t="s">
        <v>70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>
        <f aca="true" t="shared" si="12" ref="L40:L69">SUM(B40:K40)</f>
        <v>0</v>
      </c>
      <c r="M40" s="37">
        <f aca="true" t="shared" si="13" ref="M40:M69">L40/$L$7*100</f>
        <v>0</v>
      </c>
      <c r="N40" s="38">
        <f aca="true" t="shared" si="14" ref="N40:N69">M40*$N$7/100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9">
        <f aca="true" t="shared" si="15" ref="Y40:Y69">SUM(O40:X40)</f>
        <v>0</v>
      </c>
      <c r="Z40" s="37">
        <f aca="true" t="shared" si="16" ref="Z40:Z69">Y40/$Y$7*100</f>
        <v>0</v>
      </c>
      <c r="AA40" s="38">
        <f aca="true" t="shared" si="17" ref="AA40:AA69">Z40*$AA$7/100</f>
        <v>0</v>
      </c>
      <c r="AB40" s="45"/>
      <c r="AC40" s="45"/>
      <c r="AD40" s="39">
        <f aca="true" t="shared" si="18" ref="AD40:AD69">SUM(AB40:AC40)</f>
        <v>0</v>
      </c>
      <c r="AE40" s="37">
        <f aca="true" t="shared" si="19" ref="AE40:AE69">AD40/$AD$7*100</f>
        <v>0</v>
      </c>
      <c r="AF40" s="41">
        <f aca="true" t="shared" si="20" ref="AF40:AF69">AE40*$AF$7/100</f>
        <v>0</v>
      </c>
      <c r="AG40" s="42">
        <f aca="true" t="shared" si="21" ref="AG40:AG69">ROUND((N40+AA40+AF40),2)</f>
        <v>0</v>
      </c>
      <c r="AH40" s="43">
        <f aca="true" t="shared" si="22" ref="AH40:AH69">IF(AG40&lt;60,(AG40/60*15)+60,((AG40-60)/40*25)+75)</f>
        <v>60</v>
      </c>
      <c r="AI40" s="35" t="str">
        <f t="shared" si="11"/>
        <v>FAILED</v>
      </c>
      <c r="AJ40"/>
    </row>
    <row r="41" spans="1:36" ht="15">
      <c r="A41" s="50" t="s">
        <v>71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>
        <f t="shared" si="12"/>
        <v>0</v>
      </c>
      <c r="M41" s="37">
        <f t="shared" si="13"/>
        <v>0</v>
      </c>
      <c r="N41" s="38">
        <f t="shared" si="14"/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9">
        <f t="shared" si="15"/>
        <v>0</v>
      </c>
      <c r="Z41" s="37">
        <f t="shared" si="16"/>
        <v>0</v>
      </c>
      <c r="AA41" s="38">
        <f t="shared" si="17"/>
        <v>0</v>
      </c>
      <c r="AB41" s="45"/>
      <c r="AC41" s="45"/>
      <c r="AD41" s="39">
        <f t="shared" si="18"/>
        <v>0</v>
      </c>
      <c r="AE41" s="37">
        <f t="shared" si="19"/>
        <v>0</v>
      </c>
      <c r="AF41" s="41">
        <f t="shared" si="20"/>
        <v>0</v>
      </c>
      <c r="AG41" s="42">
        <f t="shared" si="21"/>
        <v>0</v>
      </c>
      <c r="AH41" s="43">
        <f t="shared" si="22"/>
        <v>60</v>
      </c>
      <c r="AI41" s="35" t="str">
        <f t="shared" si="11"/>
        <v>FAILED</v>
      </c>
      <c r="AJ41"/>
    </row>
    <row r="42" spans="1:35" ht="15">
      <c r="A42" s="50" t="s">
        <v>72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>
        <f t="shared" si="12"/>
        <v>0</v>
      </c>
      <c r="M42" s="37">
        <f t="shared" si="13"/>
        <v>0</v>
      </c>
      <c r="N42" s="38">
        <f t="shared" si="14"/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9">
        <f t="shared" si="15"/>
        <v>0</v>
      </c>
      <c r="Z42" s="37">
        <f t="shared" si="16"/>
        <v>0</v>
      </c>
      <c r="AA42" s="38">
        <f t="shared" si="17"/>
        <v>0</v>
      </c>
      <c r="AB42" s="40"/>
      <c r="AC42" s="40"/>
      <c r="AD42" s="39">
        <f t="shared" si="18"/>
        <v>0</v>
      </c>
      <c r="AE42" s="37">
        <f t="shared" si="19"/>
        <v>0</v>
      </c>
      <c r="AF42" s="41">
        <f t="shared" si="20"/>
        <v>0</v>
      </c>
      <c r="AG42" s="42">
        <f t="shared" si="21"/>
        <v>0</v>
      </c>
      <c r="AH42" s="43">
        <f t="shared" si="22"/>
        <v>60</v>
      </c>
      <c r="AI42" s="35" t="str">
        <f t="shared" si="11"/>
        <v>FAILED</v>
      </c>
    </row>
    <row r="43" spans="1:35" ht="15">
      <c r="A43" s="50" t="s">
        <v>73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>
        <f t="shared" si="12"/>
        <v>0</v>
      </c>
      <c r="M43" s="37">
        <f t="shared" si="13"/>
        <v>0</v>
      </c>
      <c r="N43" s="38">
        <f t="shared" si="14"/>
        <v>0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9">
        <f t="shared" si="15"/>
        <v>0</v>
      </c>
      <c r="Z43" s="37">
        <f t="shared" si="16"/>
        <v>0</v>
      </c>
      <c r="AA43" s="38">
        <f t="shared" si="17"/>
        <v>0</v>
      </c>
      <c r="AB43" s="40"/>
      <c r="AC43" s="40"/>
      <c r="AD43" s="39">
        <f t="shared" si="18"/>
        <v>0</v>
      </c>
      <c r="AE43" s="37">
        <f t="shared" si="19"/>
        <v>0</v>
      </c>
      <c r="AF43" s="41">
        <f t="shared" si="20"/>
        <v>0</v>
      </c>
      <c r="AG43" s="42">
        <f t="shared" si="21"/>
        <v>0</v>
      </c>
      <c r="AH43" s="43">
        <f t="shared" si="22"/>
        <v>60</v>
      </c>
      <c r="AI43" s="35" t="str">
        <f t="shared" si="11"/>
        <v>FAILED</v>
      </c>
    </row>
    <row r="44" spans="1:35" ht="15">
      <c r="A44" s="50" t="s">
        <v>74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>
        <f t="shared" si="12"/>
        <v>0</v>
      </c>
      <c r="M44" s="37">
        <f t="shared" si="13"/>
        <v>0</v>
      </c>
      <c r="N44" s="38">
        <f t="shared" si="14"/>
        <v>0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9">
        <f t="shared" si="15"/>
        <v>0</v>
      </c>
      <c r="Z44" s="37">
        <f t="shared" si="16"/>
        <v>0</v>
      </c>
      <c r="AA44" s="38">
        <f t="shared" si="17"/>
        <v>0</v>
      </c>
      <c r="AB44" s="40"/>
      <c r="AC44" s="40"/>
      <c r="AD44" s="39">
        <f t="shared" si="18"/>
        <v>0</v>
      </c>
      <c r="AE44" s="37">
        <f t="shared" si="19"/>
        <v>0</v>
      </c>
      <c r="AF44" s="41">
        <f t="shared" si="20"/>
        <v>0</v>
      </c>
      <c r="AG44" s="42">
        <f t="shared" si="21"/>
        <v>0</v>
      </c>
      <c r="AH44" s="43">
        <f t="shared" si="22"/>
        <v>60</v>
      </c>
      <c r="AI44" s="35" t="str">
        <f t="shared" si="11"/>
        <v>FAILED</v>
      </c>
    </row>
    <row r="45" spans="1:35" ht="15">
      <c r="A45" s="50" t="s">
        <v>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>
        <f t="shared" si="12"/>
        <v>0</v>
      </c>
      <c r="M45" s="37">
        <f t="shared" si="13"/>
        <v>0</v>
      </c>
      <c r="N45" s="38">
        <f t="shared" si="14"/>
        <v>0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9">
        <f t="shared" si="15"/>
        <v>0</v>
      </c>
      <c r="Z45" s="37">
        <f t="shared" si="16"/>
        <v>0</v>
      </c>
      <c r="AA45" s="38">
        <f t="shared" si="17"/>
        <v>0</v>
      </c>
      <c r="AB45" s="45"/>
      <c r="AC45" s="45"/>
      <c r="AD45" s="39">
        <f t="shared" si="18"/>
        <v>0</v>
      </c>
      <c r="AE45" s="37">
        <f t="shared" si="19"/>
        <v>0</v>
      </c>
      <c r="AF45" s="41">
        <f t="shared" si="20"/>
        <v>0</v>
      </c>
      <c r="AG45" s="42">
        <f t="shared" si="21"/>
        <v>0</v>
      </c>
      <c r="AH45" s="43">
        <f t="shared" si="22"/>
        <v>60</v>
      </c>
      <c r="AI45" s="35" t="str">
        <f t="shared" si="11"/>
        <v>FAILED</v>
      </c>
    </row>
    <row r="46" spans="1:35" ht="15">
      <c r="A46" s="50" t="s">
        <v>76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>
        <f t="shared" si="12"/>
        <v>0</v>
      </c>
      <c r="M46" s="37">
        <f t="shared" si="13"/>
        <v>0</v>
      </c>
      <c r="N46" s="38">
        <f t="shared" si="14"/>
        <v>0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9">
        <f t="shared" si="15"/>
        <v>0</v>
      </c>
      <c r="Z46" s="37">
        <f t="shared" si="16"/>
        <v>0</v>
      </c>
      <c r="AA46" s="38">
        <f t="shared" si="17"/>
        <v>0</v>
      </c>
      <c r="AB46" s="45"/>
      <c r="AC46" s="45"/>
      <c r="AD46" s="39">
        <f t="shared" si="18"/>
        <v>0</v>
      </c>
      <c r="AE46" s="37">
        <f t="shared" si="19"/>
        <v>0</v>
      </c>
      <c r="AF46" s="41">
        <f t="shared" si="20"/>
        <v>0</v>
      </c>
      <c r="AG46" s="42">
        <f t="shared" si="21"/>
        <v>0</v>
      </c>
      <c r="AH46" s="43">
        <f t="shared" si="22"/>
        <v>60</v>
      </c>
      <c r="AI46" s="35" t="str">
        <f t="shared" si="11"/>
        <v>FAILED</v>
      </c>
    </row>
    <row r="47" spans="1:35" ht="15">
      <c r="A47" s="50" t="s">
        <v>77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>
        <f t="shared" si="12"/>
        <v>0</v>
      </c>
      <c r="M47" s="37">
        <f t="shared" si="13"/>
        <v>0</v>
      </c>
      <c r="N47" s="38">
        <f t="shared" si="14"/>
        <v>0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9">
        <f t="shared" si="15"/>
        <v>0</v>
      </c>
      <c r="Z47" s="37">
        <f t="shared" si="16"/>
        <v>0</v>
      </c>
      <c r="AA47" s="38">
        <f t="shared" si="17"/>
        <v>0</v>
      </c>
      <c r="AB47" s="45"/>
      <c r="AC47" s="45"/>
      <c r="AD47" s="39">
        <f t="shared" si="18"/>
        <v>0</v>
      </c>
      <c r="AE47" s="37">
        <f t="shared" si="19"/>
        <v>0</v>
      </c>
      <c r="AF47" s="41">
        <f t="shared" si="20"/>
        <v>0</v>
      </c>
      <c r="AG47" s="42">
        <f t="shared" si="21"/>
        <v>0</v>
      </c>
      <c r="AH47" s="43">
        <f t="shared" si="22"/>
        <v>60</v>
      </c>
      <c r="AI47" s="35" t="str">
        <f t="shared" si="11"/>
        <v>FAILED</v>
      </c>
    </row>
    <row r="48" spans="1:35" ht="15">
      <c r="A48" s="50" t="s">
        <v>78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>
        <f t="shared" si="12"/>
        <v>0</v>
      </c>
      <c r="M48" s="37">
        <f t="shared" si="13"/>
        <v>0</v>
      </c>
      <c r="N48" s="38">
        <f t="shared" si="14"/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9">
        <f t="shared" si="15"/>
        <v>0</v>
      </c>
      <c r="Z48" s="37">
        <f t="shared" si="16"/>
        <v>0</v>
      </c>
      <c r="AA48" s="38">
        <f t="shared" si="17"/>
        <v>0</v>
      </c>
      <c r="AB48" s="40"/>
      <c r="AC48" s="40"/>
      <c r="AD48" s="39">
        <f t="shared" si="18"/>
        <v>0</v>
      </c>
      <c r="AE48" s="37">
        <f t="shared" si="19"/>
        <v>0</v>
      </c>
      <c r="AF48" s="41">
        <f t="shared" si="20"/>
        <v>0</v>
      </c>
      <c r="AG48" s="42">
        <f t="shared" si="21"/>
        <v>0</v>
      </c>
      <c r="AH48" s="43">
        <f t="shared" si="22"/>
        <v>60</v>
      </c>
      <c r="AI48" s="35" t="str">
        <f t="shared" si="11"/>
        <v>FAILED</v>
      </c>
    </row>
    <row r="49" spans="1:35" ht="15">
      <c r="A49" s="50" t="s">
        <v>79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>
        <f t="shared" si="12"/>
        <v>0</v>
      </c>
      <c r="M49" s="37">
        <f t="shared" si="13"/>
        <v>0</v>
      </c>
      <c r="N49" s="38">
        <f t="shared" si="14"/>
        <v>0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9">
        <f t="shared" si="15"/>
        <v>0</v>
      </c>
      <c r="Z49" s="37">
        <f t="shared" si="16"/>
        <v>0</v>
      </c>
      <c r="AA49" s="38">
        <f t="shared" si="17"/>
        <v>0</v>
      </c>
      <c r="AB49" s="40"/>
      <c r="AC49" s="40"/>
      <c r="AD49" s="39">
        <f t="shared" si="18"/>
        <v>0</v>
      </c>
      <c r="AE49" s="37">
        <f t="shared" si="19"/>
        <v>0</v>
      </c>
      <c r="AF49" s="41">
        <f t="shared" si="20"/>
        <v>0</v>
      </c>
      <c r="AG49" s="42">
        <f t="shared" si="21"/>
        <v>0</v>
      </c>
      <c r="AH49" s="43">
        <f t="shared" si="22"/>
        <v>60</v>
      </c>
      <c r="AI49" s="35" t="str">
        <f t="shared" si="11"/>
        <v>FAILED</v>
      </c>
    </row>
    <row r="50" spans="1:35" ht="15">
      <c r="A50" s="50" t="s">
        <v>80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>
        <f t="shared" si="12"/>
        <v>0</v>
      </c>
      <c r="M50" s="37">
        <f t="shared" si="13"/>
        <v>0</v>
      </c>
      <c r="N50" s="38">
        <f t="shared" si="14"/>
        <v>0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9">
        <f t="shared" si="15"/>
        <v>0</v>
      </c>
      <c r="Z50" s="37">
        <f t="shared" si="16"/>
        <v>0</v>
      </c>
      <c r="AA50" s="38">
        <f t="shared" si="17"/>
        <v>0</v>
      </c>
      <c r="AB50" s="40"/>
      <c r="AC50" s="40"/>
      <c r="AD50" s="39">
        <f t="shared" si="18"/>
        <v>0</v>
      </c>
      <c r="AE50" s="37">
        <f t="shared" si="19"/>
        <v>0</v>
      </c>
      <c r="AF50" s="41">
        <f t="shared" si="20"/>
        <v>0</v>
      </c>
      <c r="AG50" s="42">
        <f t="shared" si="21"/>
        <v>0</v>
      </c>
      <c r="AH50" s="43">
        <f t="shared" si="22"/>
        <v>60</v>
      </c>
      <c r="AI50" s="35" t="str">
        <f t="shared" si="11"/>
        <v>FAILED</v>
      </c>
    </row>
    <row r="51" spans="1:35" ht="15">
      <c r="A51" s="50" t="s">
        <v>81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>
        <f t="shared" si="12"/>
        <v>0</v>
      </c>
      <c r="M51" s="37">
        <f t="shared" si="13"/>
        <v>0</v>
      </c>
      <c r="N51" s="38">
        <f t="shared" si="14"/>
        <v>0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9">
        <f t="shared" si="15"/>
        <v>0</v>
      </c>
      <c r="Z51" s="37">
        <f t="shared" si="16"/>
        <v>0</v>
      </c>
      <c r="AA51" s="38">
        <f t="shared" si="17"/>
        <v>0</v>
      </c>
      <c r="AB51" s="45"/>
      <c r="AC51" s="45"/>
      <c r="AD51" s="39">
        <f t="shared" si="18"/>
        <v>0</v>
      </c>
      <c r="AE51" s="37">
        <f t="shared" si="19"/>
        <v>0</v>
      </c>
      <c r="AF51" s="41">
        <f t="shared" si="20"/>
        <v>0</v>
      </c>
      <c r="AG51" s="42">
        <f t="shared" si="21"/>
        <v>0</v>
      </c>
      <c r="AH51" s="43">
        <f t="shared" si="22"/>
        <v>60</v>
      </c>
      <c r="AI51" s="35" t="str">
        <f t="shared" si="11"/>
        <v>FAILED</v>
      </c>
    </row>
    <row r="52" spans="1:35" ht="15">
      <c r="A52" s="50" t="s">
        <v>82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6">
        <f t="shared" si="12"/>
        <v>0</v>
      </c>
      <c r="M52" s="37">
        <f t="shared" si="13"/>
        <v>0</v>
      </c>
      <c r="N52" s="38">
        <f t="shared" si="14"/>
        <v>0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9">
        <f t="shared" si="15"/>
        <v>0</v>
      </c>
      <c r="Z52" s="37">
        <f t="shared" si="16"/>
        <v>0</v>
      </c>
      <c r="AA52" s="38">
        <f t="shared" si="17"/>
        <v>0</v>
      </c>
      <c r="AB52" s="45"/>
      <c r="AC52" s="45"/>
      <c r="AD52" s="39">
        <f t="shared" si="18"/>
        <v>0</v>
      </c>
      <c r="AE52" s="37">
        <f t="shared" si="19"/>
        <v>0</v>
      </c>
      <c r="AF52" s="41">
        <f t="shared" si="20"/>
        <v>0</v>
      </c>
      <c r="AG52" s="42">
        <f t="shared" si="21"/>
        <v>0</v>
      </c>
      <c r="AH52" s="43">
        <f t="shared" si="22"/>
        <v>60</v>
      </c>
      <c r="AI52" s="35" t="str">
        <f t="shared" si="11"/>
        <v>FAILED</v>
      </c>
    </row>
    <row r="53" spans="1:35" ht="15">
      <c r="A53" s="50" t="s">
        <v>83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>
        <f t="shared" si="12"/>
        <v>0</v>
      </c>
      <c r="M53" s="37">
        <f t="shared" si="13"/>
        <v>0</v>
      </c>
      <c r="N53" s="38">
        <f t="shared" si="14"/>
        <v>0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9">
        <f t="shared" si="15"/>
        <v>0</v>
      </c>
      <c r="Z53" s="37">
        <f t="shared" si="16"/>
        <v>0</v>
      </c>
      <c r="AA53" s="38">
        <f t="shared" si="17"/>
        <v>0</v>
      </c>
      <c r="AB53" s="45"/>
      <c r="AC53" s="45"/>
      <c r="AD53" s="39">
        <f t="shared" si="18"/>
        <v>0</v>
      </c>
      <c r="AE53" s="37">
        <f t="shared" si="19"/>
        <v>0</v>
      </c>
      <c r="AF53" s="41">
        <f t="shared" si="20"/>
        <v>0</v>
      </c>
      <c r="AG53" s="42">
        <f t="shared" si="21"/>
        <v>0</v>
      </c>
      <c r="AH53" s="43">
        <f t="shared" si="22"/>
        <v>60</v>
      </c>
      <c r="AI53" s="35" t="str">
        <f t="shared" si="11"/>
        <v>FAILED</v>
      </c>
    </row>
    <row r="54" spans="1:35" ht="15">
      <c r="A54" s="50" t="s">
        <v>84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>
        <f t="shared" si="12"/>
        <v>0</v>
      </c>
      <c r="M54" s="37">
        <f t="shared" si="13"/>
        <v>0</v>
      </c>
      <c r="N54" s="38">
        <f t="shared" si="14"/>
        <v>0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9">
        <f t="shared" si="15"/>
        <v>0</v>
      </c>
      <c r="Z54" s="37">
        <f t="shared" si="16"/>
        <v>0</v>
      </c>
      <c r="AA54" s="38">
        <f t="shared" si="17"/>
        <v>0</v>
      </c>
      <c r="AB54" s="40"/>
      <c r="AC54" s="40"/>
      <c r="AD54" s="39">
        <f t="shared" si="18"/>
        <v>0</v>
      </c>
      <c r="AE54" s="37">
        <f t="shared" si="19"/>
        <v>0</v>
      </c>
      <c r="AF54" s="41">
        <f t="shared" si="20"/>
        <v>0</v>
      </c>
      <c r="AG54" s="42">
        <f t="shared" si="21"/>
        <v>0</v>
      </c>
      <c r="AH54" s="43">
        <f t="shared" si="22"/>
        <v>60</v>
      </c>
      <c r="AI54" s="35" t="str">
        <f t="shared" si="11"/>
        <v>FAILED</v>
      </c>
    </row>
    <row r="55" spans="1:35" ht="15">
      <c r="A55" s="50" t="s">
        <v>85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>
        <f t="shared" si="12"/>
        <v>0</v>
      </c>
      <c r="M55" s="37">
        <f t="shared" si="13"/>
        <v>0</v>
      </c>
      <c r="N55" s="38">
        <f t="shared" si="14"/>
        <v>0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9">
        <f t="shared" si="15"/>
        <v>0</v>
      </c>
      <c r="Z55" s="37">
        <f t="shared" si="16"/>
        <v>0</v>
      </c>
      <c r="AA55" s="38">
        <f t="shared" si="17"/>
        <v>0</v>
      </c>
      <c r="AB55" s="40"/>
      <c r="AC55" s="40"/>
      <c r="AD55" s="39">
        <f t="shared" si="18"/>
        <v>0</v>
      </c>
      <c r="AE55" s="37">
        <f t="shared" si="19"/>
        <v>0</v>
      </c>
      <c r="AF55" s="41">
        <f t="shared" si="20"/>
        <v>0</v>
      </c>
      <c r="AG55" s="42">
        <f t="shared" si="21"/>
        <v>0</v>
      </c>
      <c r="AH55" s="43">
        <f t="shared" si="22"/>
        <v>60</v>
      </c>
      <c r="AI55" s="35" t="str">
        <f t="shared" si="11"/>
        <v>FAILED</v>
      </c>
    </row>
    <row r="56" spans="1:35" ht="15">
      <c r="A56" s="50" t="s">
        <v>86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>
        <f t="shared" si="12"/>
        <v>0</v>
      </c>
      <c r="M56" s="37">
        <f t="shared" si="13"/>
        <v>0</v>
      </c>
      <c r="N56" s="38">
        <f t="shared" si="14"/>
        <v>0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9">
        <f t="shared" si="15"/>
        <v>0</v>
      </c>
      <c r="Z56" s="37">
        <f t="shared" si="16"/>
        <v>0</v>
      </c>
      <c r="AA56" s="38">
        <f t="shared" si="17"/>
        <v>0</v>
      </c>
      <c r="AB56" s="40"/>
      <c r="AC56" s="40"/>
      <c r="AD56" s="39">
        <f t="shared" si="18"/>
        <v>0</v>
      </c>
      <c r="AE56" s="37">
        <f t="shared" si="19"/>
        <v>0</v>
      </c>
      <c r="AF56" s="41">
        <f t="shared" si="20"/>
        <v>0</v>
      </c>
      <c r="AG56" s="42">
        <f t="shared" si="21"/>
        <v>0</v>
      </c>
      <c r="AH56" s="43">
        <f t="shared" si="22"/>
        <v>60</v>
      </c>
      <c r="AI56" s="35" t="str">
        <f t="shared" si="11"/>
        <v>FAILED</v>
      </c>
    </row>
    <row r="57" spans="1:35" ht="15">
      <c r="A57" s="50" t="s">
        <v>87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6">
        <f t="shared" si="12"/>
        <v>0</v>
      </c>
      <c r="M57" s="37">
        <f t="shared" si="13"/>
        <v>0</v>
      </c>
      <c r="N57" s="38">
        <f t="shared" si="14"/>
        <v>0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9">
        <f t="shared" si="15"/>
        <v>0</v>
      </c>
      <c r="Z57" s="37">
        <f t="shared" si="16"/>
        <v>0</v>
      </c>
      <c r="AA57" s="38">
        <f t="shared" si="17"/>
        <v>0</v>
      </c>
      <c r="AB57" s="45"/>
      <c r="AC57" s="45"/>
      <c r="AD57" s="39">
        <f t="shared" si="18"/>
        <v>0</v>
      </c>
      <c r="AE57" s="37">
        <f t="shared" si="19"/>
        <v>0</v>
      </c>
      <c r="AF57" s="41">
        <f t="shared" si="20"/>
        <v>0</v>
      </c>
      <c r="AG57" s="42">
        <f t="shared" si="21"/>
        <v>0</v>
      </c>
      <c r="AH57" s="43">
        <f t="shared" si="22"/>
        <v>60</v>
      </c>
      <c r="AI57" s="35" t="str">
        <f t="shared" si="11"/>
        <v>FAILED</v>
      </c>
    </row>
    <row r="58" spans="1:35" ht="15">
      <c r="A58" s="50" t="s">
        <v>88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6">
        <f t="shared" si="12"/>
        <v>0</v>
      </c>
      <c r="M58" s="37">
        <f t="shared" si="13"/>
        <v>0</v>
      </c>
      <c r="N58" s="38">
        <f t="shared" si="14"/>
        <v>0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9">
        <f t="shared" si="15"/>
        <v>0</v>
      </c>
      <c r="Z58" s="37">
        <f t="shared" si="16"/>
        <v>0</v>
      </c>
      <c r="AA58" s="38">
        <f t="shared" si="17"/>
        <v>0</v>
      </c>
      <c r="AB58" s="45"/>
      <c r="AC58" s="45"/>
      <c r="AD58" s="39">
        <f t="shared" si="18"/>
        <v>0</v>
      </c>
      <c r="AE58" s="37">
        <f t="shared" si="19"/>
        <v>0</v>
      </c>
      <c r="AF58" s="41">
        <f t="shared" si="20"/>
        <v>0</v>
      </c>
      <c r="AG58" s="42">
        <f t="shared" si="21"/>
        <v>0</v>
      </c>
      <c r="AH58" s="43">
        <f t="shared" si="22"/>
        <v>60</v>
      </c>
      <c r="AI58" s="35" t="str">
        <f t="shared" si="11"/>
        <v>FAILED</v>
      </c>
    </row>
    <row r="59" spans="1:35" ht="15">
      <c r="A59" s="50" t="s">
        <v>89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>
        <f t="shared" si="12"/>
        <v>0</v>
      </c>
      <c r="M59" s="37">
        <f t="shared" si="13"/>
        <v>0</v>
      </c>
      <c r="N59" s="38">
        <f t="shared" si="14"/>
        <v>0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9">
        <f t="shared" si="15"/>
        <v>0</v>
      </c>
      <c r="Z59" s="37">
        <f t="shared" si="16"/>
        <v>0</v>
      </c>
      <c r="AA59" s="38">
        <f t="shared" si="17"/>
        <v>0</v>
      </c>
      <c r="AB59" s="45"/>
      <c r="AC59" s="45"/>
      <c r="AD59" s="39">
        <f t="shared" si="18"/>
        <v>0</v>
      </c>
      <c r="AE59" s="37">
        <f t="shared" si="19"/>
        <v>0</v>
      </c>
      <c r="AF59" s="41">
        <f t="shared" si="20"/>
        <v>0</v>
      </c>
      <c r="AG59" s="42">
        <f t="shared" si="21"/>
        <v>0</v>
      </c>
      <c r="AH59" s="43">
        <f t="shared" si="22"/>
        <v>60</v>
      </c>
      <c r="AI59" s="35" t="str">
        <f t="shared" si="11"/>
        <v>FAILED</v>
      </c>
    </row>
    <row r="60" spans="1:35" ht="15">
      <c r="A60" s="50" t="s">
        <v>90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6">
        <f t="shared" si="12"/>
        <v>0</v>
      </c>
      <c r="M60" s="37">
        <f t="shared" si="13"/>
        <v>0</v>
      </c>
      <c r="N60" s="38">
        <f t="shared" si="14"/>
        <v>0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9">
        <f t="shared" si="15"/>
        <v>0</v>
      </c>
      <c r="Z60" s="37">
        <f t="shared" si="16"/>
        <v>0</v>
      </c>
      <c r="AA60" s="38">
        <f t="shared" si="17"/>
        <v>0</v>
      </c>
      <c r="AB60" s="40"/>
      <c r="AC60" s="40"/>
      <c r="AD60" s="39">
        <f t="shared" si="18"/>
        <v>0</v>
      </c>
      <c r="AE60" s="37">
        <f t="shared" si="19"/>
        <v>0</v>
      </c>
      <c r="AF60" s="41">
        <f t="shared" si="20"/>
        <v>0</v>
      </c>
      <c r="AG60" s="42">
        <f t="shared" si="21"/>
        <v>0</v>
      </c>
      <c r="AH60" s="43">
        <f t="shared" si="22"/>
        <v>60</v>
      </c>
      <c r="AI60" s="35" t="str">
        <f t="shared" si="11"/>
        <v>FAILED</v>
      </c>
    </row>
    <row r="61" spans="1:35" ht="15">
      <c r="A61" s="50" t="s">
        <v>91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>
        <f t="shared" si="12"/>
        <v>0</v>
      </c>
      <c r="M61" s="37">
        <f t="shared" si="13"/>
        <v>0</v>
      </c>
      <c r="N61" s="38">
        <f t="shared" si="14"/>
        <v>0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9">
        <f t="shared" si="15"/>
        <v>0</v>
      </c>
      <c r="Z61" s="37">
        <f t="shared" si="16"/>
        <v>0</v>
      </c>
      <c r="AA61" s="38">
        <f t="shared" si="17"/>
        <v>0</v>
      </c>
      <c r="AB61" s="40"/>
      <c r="AC61" s="40"/>
      <c r="AD61" s="39">
        <f t="shared" si="18"/>
        <v>0</v>
      </c>
      <c r="AE61" s="37">
        <f t="shared" si="19"/>
        <v>0</v>
      </c>
      <c r="AF61" s="41">
        <f t="shared" si="20"/>
        <v>0</v>
      </c>
      <c r="AG61" s="42">
        <f t="shared" si="21"/>
        <v>0</v>
      </c>
      <c r="AH61" s="43">
        <f t="shared" si="22"/>
        <v>60</v>
      </c>
      <c r="AI61" s="35" t="str">
        <f t="shared" si="11"/>
        <v>FAILED</v>
      </c>
    </row>
    <row r="62" spans="1:35" ht="15">
      <c r="A62" s="50" t="s">
        <v>92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6">
        <f t="shared" si="12"/>
        <v>0</v>
      </c>
      <c r="M62" s="37">
        <f t="shared" si="13"/>
        <v>0</v>
      </c>
      <c r="N62" s="38">
        <f t="shared" si="14"/>
        <v>0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9">
        <f t="shared" si="15"/>
        <v>0</v>
      </c>
      <c r="Z62" s="37">
        <f t="shared" si="16"/>
        <v>0</v>
      </c>
      <c r="AA62" s="38">
        <f t="shared" si="17"/>
        <v>0</v>
      </c>
      <c r="AB62" s="40"/>
      <c r="AC62" s="40"/>
      <c r="AD62" s="39">
        <f t="shared" si="18"/>
        <v>0</v>
      </c>
      <c r="AE62" s="37">
        <f t="shared" si="19"/>
        <v>0</v>
      </c>
      <c r="AF62" s="41">
        <f t="shared" si="20"/>
        <v>0</v>
      </c>
      <c r="AG62" s="42">
        <f t="shared" si="21"/>
        <v>0</v>
      </c>
      <c r="AH62" s="43">
        <f t="shared" si="22"/>
        <v>60</v>
      </c>
      <c r="AI62" s="35" t="str">
        <f t="shared" si="11"/>
        <v>FAILED</v>
      </c>
    </row>
    <row r="63" spans="1:35" ht="15">
      <c r="A63" s="50" t="s">
        <v>93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6">
        <f t="shared" si="12"/>
        <v>0</v>
      </c>
      <c r="M63" s="37">
        <f t="shared" si="13"/>
        <v>0</v>
      </c>
      <c r="N63" s="38">
        <f t="shared" si="14"/>
        <v>0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9">
        <f t="shared" si="15"/>
        <v>0</v>
      </c>
      <c r="Z63" s="37">
        <f t="shared" si="16"/>
        <v>0</v>
      </c>
      <c r="AA63" s="38">
        <f t="shared" si="17"/>
        <v>0</v>
      </c>
      <c r="AB63" s="45"/>
      <c r="AC63" s="45"/>
      <c r="AD63" s="39">
        <f t="shared" si="18"/>
        <v>0</v>
      </c>
      <c r="AE63" s="37">
        <f t="shared" si="19"/>
        <v>0</v>
      </c>
      <c r="AF63" s="41">
        <f t="shared" si="20"/>
        <v>0</v>
      </c>
      <c r="AG63" s="42">
        <f t="shared" si="21"/>
        <v>0</v>
      </c>
      <c r="AH63" s="43">
        <f t="shared" si="22"/>
        <v>60</v>
      </c>
      <c r="AI63" s="35" t="str">
        <f t="shared" si="11"/>
        <v>FAILED</v>
      </c>
    </row>
    <row r="64" spans="1:35" ht="15">
      <c r="A64" s="50" t="s">
        <v>94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>
        <f t="shared" si="12"/>
        <v>0</v>
      </c>
      <c r="M64" s="37">
        <f t="shared" si="13"/>
        <v>0</v>
      </c>
      <c r="N64" s="38">
        <f t="shared" si="14"/>
        <v>0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9">
        <f t="shared" si="15"/>
        <v>0</v>
      </c>
      <c r="Z64" s="37">
        <f t="shared" si="16"/>
        <v>0</v>
      </c>
      <c r="AA64" s="38">
        <f t="shared" si="17"/>
        <v>0</v>
      </c>
      <c r="AB64" s="45"/>
      <c r="AC64" s="45"/>
      <c r="AD64" s="39">
        <f t="shared" si="18"/>
        <v>0</v>
      </c>
      <c r="AE64" s="37">
        <f t="shared" si="19"/>
        <v>0</v>
      </c>
      <c r="AF64" s="41">
        <f t="shared" si="20"/>
        <v>0</v>
      </c>
      <c r="AG64" s="42">
        <f t="shared" si="21"/>
        <v>0</v>
      </c>
      <c r="AH64" s="43">
        <f t="shared" si="22"/>
        <v>60</v>
      </c>
      <c r="AI64" s="35" t="str">
        <f t="shared" si="11"/>
        <v>FAILED</v>
      </c>
    </row>
    <row r="65" spans="1:35" ht="15">
      <c r="A65" s="50" t="s">
        <v>95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>
        <f t="shared" si="12"/>
        <v>0</v>
      </c>
      <c r="M65" s="37">
        <f t="shared" si="13"/>
        <v>0</v>
      </c>
      <c r="N65" s="38">
        <f t="shared" si="14"/>
        <v>0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9">
        <f t="shared" si="15"/>
        <v>0</v>
      </c>
      <c r="Z65" s="37">
        <f t="shared" si="16"/>
        <v>0</v>
      </c>
      <c r="AA65" s="38">
        <f t="shared" si="17"/>
        <v>0</v>
      </c>
      <c r="AB65" s="45"/>
      <c r="AC65" s="45"/>
      <c r="AD65" s="39">
        <f t="shared" si="18"/>
        <v>0</v>
      </c>
      <c r="AE65" s="37">
        <f t="shared" si="19"/>
        <v>0</v>
      </c>
      <c r="AF65" s="41">
        <f t="shared" si="20"/>
        <v>0</v>
      </c>
      <c r="AG65" s="42">
        <f t="shared" si="21"/>
        <v>0</v>
      </c>
      <c r="AH65" s="43">
        <f t="shared" si="22"/>
        <v>60</v>
      </c>
      <c r="AI65" s="35" t="str">
        <f t="shared" si="11"/>
        <v>FAILED</v>
      </c>
    </row>
    <row r="66" spans="1:35" ht="15">
      <c r="A66" s="50" t="s">
        <v>96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6">
        <f t="shared" si="12"/>
        <v>0</v>
      </c>
      <c r="M66" s="37">
        <f t="shared" si="13"/>
        <v>0</v>
      </c>
      <c r="N66" s="38">
        <f t="shared" si="14"/>
        <v>0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9">
        <f t="shared" si="15"/>
        <v>0</v>
      </c>
      <c r="Z66" s="37">
        <f t="shared" si="16"/>
        <v>0</v>
      </c>
      <c r="AA66" s="38">
        <f t="shared" si="17"/>
        <v>0</v>
      </c>
      <c r="AB66" s="40"/>
      <c r="AC66" s="40"/>
      <c r="AD66" s="39">
        <f t="shared" si="18"/>
        <v>0</v>
      </c>
      <c r="AE66" s="37">
        <f t="shared" si="19"/>
        <v>0</v>
      </c>
      <c r="AF66" s="41">
        <f t="shared" si="20"/>
        <v>0</v>
      </c>
      <c r="AG66" s="42">
        <f t="shared" si="21"/>
        <v>0</v>
      </c>
      <c r="AH66" s="43">
        <f t="shared" si="22"/>
        <v>60</v>
      </c>
      <c r="AI66" s="35" t="str">
        <f t="shared" si="11"/>
        <v>FAILED</v>
      </c>
    </row>
    <row r="67" spans="1:35" ht="15">
      <c r="A67" s="50" t="s">
        <v>97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>
        <f t="shared" si="12"/>
        <v>0</v>
      </c>
      <c r="M67" s="37">
        <f t="shared" si="13"/>
        <v>0</v>
      </c>
      <c r="N67" s="38">
        <f t="shared" si="14"/>
        <v>0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9">
        <f t="shared" si="15"/>
        <v>0</v>
      </c>
      <c r="Z67" s="37">
        <f t="shared" si="16"/>
        <v>0</v>
      </c>
      <c r="AA67" s="38">
        <f t="shared" si="17"/>
        <v>0</v>
      </c>
      <c r="AB67" s="40"/>
      <c r="AC67" s="40"/>
      <c r="AD67" s="39">
        <f t="shared" si="18"/>
        <v>0</v>
      </c>
      <c r="AE67" s="37">
        <f t="shared" si="19"/>
        <v>0</v>
      </c>
      <c r="AF67" s="41">
        <f t="shared" si="20"/>
        <v>0</v>
      </c>
      <c r="AG67" s="42">
        <f t="shared" si="21"/>
        <v>0</v>
      </c>
      <c r="AH67" s="43">
        <f t="shared" si="22"/>
        <v>60</v>
      </c>
      <c r="AI67" s="35" t="str">
        <f t="shared" si="11"/>
        <v>FAILED</v>
      </c>
    </row>
    <row r="68" spans="1:35" ht="15">
      <c r="A68" s="50" t="s">
        <v>98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6">
        <f t="shared" si="12"/>
        <v>0</v>
      </c>
      <c r="M68" s="37">
        <f t="shared" si="13"/>
        <v>0</v>
      </c>
      <c r="N68" s="38">
        <f t="shared" si="14"/>
        <v>0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9">
        <f t="shared" si="15"/>
        <v>0</v>
      </c>
      <c r="Z68" s="37">
        <f t="shared" si="16"/>
        <v>0</v>
      </c>
      <c r="AA68" s="38">
        <f t="shared" si="17"/>
        <v>0</v>
      </c>
      <c r="AB68" s="40"/>
      <c r="AC68" s="40"/>
      <c r="AD68" s="39">
        <f t="shared" si="18"/>
        <v>0</v>
      </c>
      <c r="AE68" s="37">
        <f t="shared" si="19"/>
        <v>0</v>
      </c>
      <c r="AF68" s="41">
        <f t="shared" si="20"/>
        <v>0</v>
      </c>
      <c r="AG68" s="42">
        <f t="shared" si="21"/>
        <v>0</v>
      </c>
      <c r="AH68" s="43">
        <f t="shared" si="22"/>
        <v>60</v>
      </c>
      <c r="AI68" s="35" t="str">
        <f t="shared" si="11"/>
        <v>FAILED</v>
      </c>
    </row>
    <row r="69" spans="1:35" ht="15">
      <c r="A69" s="50" t="s">
        <v>99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6">
        <f t="shared" si="12"/>
        <v>0</v>
      </c>
      <c r="M69" s="37">
        <f t="shared" si="13"/>
        <v>0</v>
      </c>
      <c r="N69" s="38">
        <f t="shared" si="14"/>
        <v>0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9">
        <f t="shared" si="15"/>
        <v>0</v>
      </c>
      <c r="Z69" s="37">
        <f t="shared" si="16"/>
        <v>0</v>
      </c>
      <c r="AA69" s="38">
        <f t="shared" si="17"/>
        <v>0</v>
      </c>
      <c r="AB69" s="45"/>
      <c r="AC69" s="45"/>
      <c r="AD69" s="39">
        <f t="shared" si="18"/>
        <v>0</v>
      </c>
      <c r="AE69" s="37">
        <f t="shared" si="19"/>
        <v>0</v>
      </c>
      <c r="AF69" s="41">
        <f t="shared" si="20"/>
        <v>0</v>
      </c>
      <c r="AG69" s="42">
        <f t="shared" si="21"/>
        <v>0</v>
      </c>
      <c r="AH69" s="43">
        <f t="shared" si="22"/>
        <v>60</v>
      </c>
      <c r="AI69" s="35" t="str">
        <f t="shared" si="11"/>
        <v>FAILED</v>
      </c>
    </row>
    <row r="71" spans="1:34" ht="15">
      <c r="A71" s="47" t="s">
        <v>100</v>
      </c>
      <c r="B71" s="48" t="e">
        <f aca="true" t="shared" si="23" ref="B71:K71">ROUND((AVERAGE(B40:B69,B8:B38)/B7*100),2)</f>
        <v>#DIV/0!</v>
      </c>
      <c r="C71" s="48" t="e">
        <f t="shared" si="23"/>
        <v>#DIV/0!</v>
      </c>
      <c r="D71" s="48" t="e">
        <f t="shared" si="23"/>
        <v>#DIV/0!</v>
      </c>
      <c r="E71" s="48" t="e">
        <f t="shared" si="23"/>
        <v>#DIV/0!</v>
      </c>
      <c r="F71" s="48" t="e">
        <f t="shared" si="23"/>
        <v>#DIV/0!</v>
      </c>
      <c r="G71" s="48" t="e">
        <f t="shared" si="23"/>
        <v>#DIV/0!</v>
      </c>
      <c r="H71" s="48" t="e">
        <f t="shared" si="23"/>
        <v>#DIV/0!</v>
      </c>
      <c r="I71" s="48" t="e">
        <f t="shared" si="23"/>
        <v>#DIV/0!</v>
      </c>
      <c r="J71" s="48" t="e">
        <f t="shared" si="23"/>
        <v>#DIV/0!</v>
      </c>
      <c r="K71" s="48" t="e">
        <f t="shared" si="23"/>
        <v>#DIV/0!</v>
      </c>
      <c r="L71" s="64"/>
      <c r="M71" s="64"/>
      <c r="N71" s="64"/>
      <c r="O71" s="48" t="e">
        <f aca="true" t="shared" si="24" ref="O71:X71">ROUND((AVERAGE(O40:O69,O8:O38)/O7*100),2)</f>
        <v>#DIV/0!</v>
      </c>
      <c r="P71" s="48" t="e">
        <f t="shared" si="24"/>
        <v>#DIV/0!</v>
      </c>
      <c r="Q71" s="48" t="e">
        <f t="shared" si="24"/>
        <v>#DIV/0!</v>
      </c>
      <c r="R71" s="48" t="e">
        <f t="shared" si="24"/>
        <v>#DIV/0!</v>
      </c>
      <c r="S71" s="48" t="e">
        <f t="shared" si="24"/>
        <v>#DIV/0!</v>
      </c>
      <c r="T71" s="48" t="e">
        <f t="shared" si="24"/>
        <v>#DIV/0!</v>
      </c>
      <c r="U71" s="48" t="e">
        <f t="shared" si="24"/>
        <v>#DIV/0!</v>
      </c>
      <c r="V71" s="48" t="e">
        <f t="shared" si="24"/>
        <v>#DIV/0!</v>
      </c>
      <c r="W71" s="48" t="e">
        <f t="shared" si="24"/>
        <v>#DIV/0!</v>
      </c>
      <c r="X71" s="48" t="e">
        <f t="shared" si="24"/>
        <v>#DIV/0!</v>
      </c>
      <c r="Y71" s="64"/>
      <c r="Z71" s="64"/>
      <c r="AA71" s="64"/>
      <c r="AB71" s="48" t="e">
        <f>ROUND((AVERAGE(AB40:AB69,AB8:AB38)/AB7*100),2)</f>
        <v>#DIV/0!</v>
      </c>
      <c r="AC71" s="48" t="e">
        <f>ROUND((AVERAGE(AC40:AC69,AC8:AC38)/AC7*100),2)</f>
        <v>#DIV/0!</v>
      </c>
      <c r="AD71" s="64"/>
      <c r="AE71" s="64"/>
      <c r="AF71" s="64"/>
      <c r="AG71" s="64"/>
      <c r="AH71" s="64"/>
    </row>
  </sheetData>
  <sheetProtection password="C642" sheet="1" objects="1" scenarios="1" formatColumns="0" formatRows="0" insertColumns="0" insertRows="0" deleteColumns="0" deleteRows="0"/>
  <mergeCells count="17">
    <mergeCell ref="AH5:AH7"/>
    <mergeCell ref="A1:M1"/>
    <mergeCell ref="N1:Z1"/>
    <mergeCell ref="A2:M2"/>
    <mergeCell ref="N2:AA2"/>
    <mergeCell ref="A3:M3"/>
    <mergeCell ref="N3:AA3"/>
    <mergeCell ref="AI5:AI7"/>
    <mergeCell ref="A39:AI39"/>
    <mergeCell ref="L71:N71"/>
    <mergeCell ref="Y71:AA71"/>
    <mergeCell ref="AD71:AH71"/>
    <mergeCell ref="A5:A6"/>
    <mergeCell ref="B5:N5"/>
    <mergeCell ref="O5:AA5"/>
    <mergeCell ref="AB5:AF5"/>
    <mergeCell ref="AG5:AG7"/>
  </mergeCells>
  <printOptions horizontalCentered="1"/>
  <pageMargins left="0.1" right="1.1" top="0.75" bottom="0.75" header="0.5118055555555555" footer="0.5118055555555555"/>
  <pageSetup horizontalDpi="300" verticalDpi="300" orientation="landscape" paperSize="5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71"/>
  <sheetViews>
    <sheetView zoomScale="120" zoomScaleNormal="120" zoomScalePageLayoutView="0" workbookViewId="0" topLeftCell="A5">
      <selection activeCell="A8" sqref="A8"/>
    </sheetView>
  </sheetViews>
  <sheetFormatPr defaultColWidth="5.28125" defaultRowHeight="15"/>
  <cols>
    <col min="1" max="1" width="26.00390625" style="1" bestFit="1" customWidth="1"/>
    <col min="2" max="7" width="2.7109375" style="1" customWidth="1"/>
    <col min="8" max="8" width="3.7109375" style="1" customWidth="1"/>
    <col min="9" max="11" width="2.57421875" style="1" customWidth="1"/>
    <col min="12" max="12" width="4.00390625" style="1" customWidth="1"/>
    <col min="13" max="13" width="6.00390625" style="2" customWidth="1"/>
    <col min="14" max="14" width="6.8515625" style="3" customWidth="1"/>
    <col min="15" max="17" width="2.57421875" style="1" customWidth="1"/>
    <col min="18" max="19" width="3.140625" style="1" customWidth="1"/>
    <col min="20" max="24" width="2.7109375" style="1" customWidth="1"/>
    <col min="25" max="25" width="4.28125" style="1" customWidth="1"/>
    <col min="26" max="26" width="6.00390625" style="2" customWidth="1"/>
    <col min="27" max="27" width="6.8515625" style="3" customWidth="1"/>
    <col min="28" max="28" width="3.00390625" style="1" customWidth="1"/>
    <col min="29" max="30" width="3.8515625" style="1" customWidth="1"/>
    <col min="31" max="31" width="6.00390625" style="2" customWidth="1"/>
    <col min="32" max="32" width="6.8515625" style="3" customWidth="1"/>
    <col min="33" max="33" width="4.7109375" style="1" customWidth="1"/>
    <col min="34" max="34" width="4.7109375" style="4" customWidth="1"/>
    <col min="35" max="35" width="6.57421875" style="1" customWidth="1"/>
    <col min="36" max="233" width="5.28125" style="1" customWidth="1"/>
  </cols>
  <sheetData>
    <row r="1" spans="1:35" ht="21">
      <c r="A1" s="76" t="str">
        <f>FirstGrading!A1</f>
        <v>Grade 7 – 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 t="str">
        <f>FirstGrading!N1</f>
        <v> Araling Panlipunan 9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5"/>
      <c r="AB1" s="5"/>
      <c r="AC1" s="5"/>
      <c r="AD1" s="5"/>
      <c r="AE1" s="5"/>
      <c r="AF1" s="5"/>
      <c r="AG1" s="5"/>
      <c r="AH1" s="5"/>
      <c r="AI1" s="6"/>
    </row>
    <row r="2" spans="1:34" ht="15">
      <c r="A2" s="72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8" t="str">
        <f>FirstGrading!N2</f>
        <v>SCHOOL YEAR 2015 – 2016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"/>
      <c r="AC2" s="7"/>
      <c r="AD2" s="7"/>
      <c r="AE2" s="7"/>
      <c r="AF2" s="7"/>
      <c r="AG2" s="7"/>
      <c r="AH2" s="7"/>
    </row>
    <row r="3" spans="1:34" ht="15">
      <c r="A3" s="79" t="str">
        <f>FirstGrading!A3</f>
        <v>Subject Teacher: Ian Besina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 t="str">
        <f>FirstGrading!N3</f>
        <v>Section Counselor: Ms. Janice Tonico</v>
      </c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"/>
      <c r="AC3" s="7"/>
      <c r="AD3" s="7"/>
      <c r="AE3" s="7"/>
      <c r="AF3" s="7"/>
      <c r="AG3" s="7"/>
      <c r="AH3" s="7"/>
    </row>
    <row r="5" spans="1:35" s="8" customFormat="1" ht="30.75" customHeight="1">
      <c r="A5" s="65" t="s">
        <v>6</v>
      </c>
      <c r="B5" s="66" t="s">
        <v>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 t="s">
        <v>8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 t="s">
        <v>9</v>
      </c>
      <c r="AC5" s="68"/>
      <c r="AD5" s="68"/>
      <c r="AE5" s="68"/>
      <c r="AF5" s="68"/>
      <c r="AG5" s="69" t="s">
        <v>10</v>
      </c>
      <c r="AH5" s="62" t="s">
        <v>11</v>
      </c>
      <c r="AI5" s="62" t="s">
        <v>12</v>
      </c>
    </row>
    <row r="6" spans="1:233" ht="58.5" customHeight="1">
      <c r="A6" s="65"/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10" t="s">
        <v>23</v>
      </c>
      <c r="M6" s="11" t="s">
        <v>24</v>
      </c>
      <c r="N6" s="12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13" t="s">
        <v>30</v>
      </c>
      <c r="T6" s="13" t="s">
        <v>31</v>
      </c>
      <c r="U6" s="13" t="s">
        <v>32</v>
      </c>
      <c r="V6" s="13" t="s">
        <v>33</v>
      </c>
      <c r="W6" s="13" t="s">
        <v>34</v>
      </c>
      <c r="X6" s="13" t="s">
        <v>35</v>
      </c>
      <c r="Y6" s="14" t="s">
        <v>23</v>
      </c>
      <c r="Z6" s="15" t="s">
        <v>24</v>
      </c>
      <c r="AA6" s="16" t="s">
        <v>25</v>
      </c>
      <c r="AB6" s="17" t="s">
        <v>36</v>
      </c>
      <c r="AC6" s="18" t="s">
        <v>37</v>
      </c>
      <c r="AD6" s="19" t="s">
        <v>23</v>
      </c>
      <c r="AE6" s="20" t="s">
        <v>24</v>
      </c>
      <c r="AF6" s="21" t="s">
        <v>25</v>
      </c>
      <c r="AG6" s="69"/>
      <c r="AH6" s="62"/>
      <c r="AI6" s="62"/>
      <c r="HU6"/>
      <c r="HV6"/>
      <c r="HW6"/>
      <c r="HX6"/>
      <c r="HY6"/>
    </row>
    <row r="7" spans="1:254" s="32" customFormat="1" ht="15">
      <c r="A7" s="22" t="s">
        <v>38</v>
      </c>
      <c r="B7" s="23">
        <v>10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4">
        <f aca="true" t="shared" si="0" ref="L7:L38">SUM(B7:K7)</f>
        <v>10</v>
      </c>
      <c r="M7" s="25">
        <v>100</v>
      </c>
      <c r="N7" s="26">
        <v>30</v>
      </c>
      <c r="O7" s="27">
        <v>10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8">
        <f aca="true" t="shared" si="1" ref="Y7:Y38">SUM(O7:X7)</f>
        <v>10</v>
      </c>
      <c r="Z7" s="25">
        <v>100</v>
      </c>
      <c r="AA7" s="29">
        <v>50</v>
      </c>
      <c r="AB7" s="30">
        <v>50</v>
      </c>
      <c r="AC7" s="30">
        <v>100</v>
      </c>
      <c r="AD7" s="28">
        <f aca="true" t="shared" si="2" ref="AD7:AD38">SUM(AB7:AC7)</f>
        <v>150</v>
      </c>
      <c r="AE7" s="31">
        <v>100</v>
      </c>
      <c r="AF7" s="29">
        <v>20</v>
      </c>
      <c r="AG7" s="69"/>
      <c r="AH7" s="62"/>
      <c r="AI7" s="62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33" ht="17.25" customHeight="1">
      <c r="A8" s="49" t="s">
        <v>39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>
        <f t="shared" si="0"/>
        <v>0</v>
      </c>
      <c r="M8" s="37">
        <f aca="true" t="shared" si="3" ref="M8:M38">L8/$L$7*100</f>
        <v>0</v>
      </c>
      <c r="N8" s="38">
        <f aca="true" t="shared" si="4" ref="N8:N38">M8*$N$7/100</f>
        <v>0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9">
        <f t="shared" si="1"/>
        <v>0</v>
      </c>
      <c r="Z8" s="37">
        <f aca="true" t="shared" si="5" ref="Z8:Z38">Y8/$Y$7*100</f>
        <v>0</v>
      </c>
      <c r="AA8" s="38">
        <f aca="true" t="shared" si="6" ref="AA8:AA38">Z8*$AA$7/100</f>
        <v>0</v>
      </c>
      <c r="AB8" s="40"/>
      <c r="AC8" s="40"/>
      <c r="AD8" s="39">
        <f t="shared" si="2"/>
        <v>0</v>
      </c>
      <c r="AE8" s="37">
        <f aca="true" t="shared" si="7" ref="AE8:AE38">AD8/$AD$7*100</f>
        <v>0</v>
      </c>
      <c r="AF8" s="41">
        <f aca="true" t="shared" si="8" ref="AF8:AF38">AE8*$AF$7/100</f>
        <v>0</v>
      </c>
      <c r="AG8" s="42">
        <f aca="true" t="shared" si="9" ref="AG8:AG38">ROUND((N8+AA8+AF8),2)</f>
        <v>0</v>
      </c>
      <c r="AH8" s="43">
        <f aca="true" t="shared" si="10" ref="AH8:AH38">IF(AG8&lt;60,(AG8/60*15)+60,((AG8-60)/40*25)+75)</f>
        <v>60</v>
      </c>
      <c r="AI8" s="35" t="str">
        <f aca="true" t="shared" si="11" ref="AI8:AI69">IF(AH8&lt;75,"FAILED","PASSED")</f>
        <v>FAILED</v>
      </c>
      <c r="HU8"/>
      <c r="HV8"/>
      <c r="HW8"/>
      <c r="HX8"/>
      <c r="HY8"/>
    </row>
    <row r="9" spans="1:233" ht="17.25" customHeight="1">
      <c r="A9" s="50" t="s">
        <v>40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6">
        <f t="shared" si="0"/>
        <v>0</v>
      </c>
      <c r="M9" s="37">
        <f t="shared" si="3"/>
        <v>0</v>
      </c>
      <c r="N9" s="38">
        <f t="shared" si="4"/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9">
        <f t="shared" si="1"/>
        <v>0</v>
      </c>
      <c r="Z9" s="37">
        <f t="shared" si="5"/>
        <v>0</v>
      </c>
      <c r="AA9" s="38">
        <f t="shared" si="6"/>
        <v>0</v>
      </c>
      <c r="AB9" s="45"/>
      <c r="AC9" s="45"/>
      <c r="AD9" s="39">
        <f t="shared" si="2"/>
        <v>0</v>
      </c>
      <c r="AE9" s="37">
        <f t="shared" si="7"/>
        <v>0</v>
      </c>
      <c r="AF9" s="41">
        <f t="shared" si="8"/>
        <v>0</v>
      </c>
      <c r="AG9" s="42">
        <f t="shared" si="9"/>
        <v>0</v>
      </c>
      <c r="AH9" s="43">
        <f t="shared" si="10"/>
        <v>60</v>
      </c>
      <c r="AI9" s="35" t="str">
        <f t="shared" si="11"/>
        <v>FAILED</v>
      </c>
      <c r="HU9"/>
      <c r="HV9"/>
      <c r="HW9"/>
      <c r="HX9"/>
      <c r="HY9"/>
    </row>
    <row r="10" spans="1:233" ht="17.25" customHeight="1">
      <c r="A10" s="50" t="s">
        <v>41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>
        <f t="shared" si="0"/>
        <v>0</v>
      </c>
      <c r="M10" s="37">
        <f t="shared" si="3"/>
        <v>0</v>
      </c>
      <c r="N10" s="38">
        <f t="shared" si="4"/>
        <v>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9">
        <f t="shared" si="1"/>
        <v>0</v>
      </c>
      <c r="Z10" s="37">
        <f t="shared" si="5"/>
        <v>0</v>
      </c>
      <c r="AA10" s="38">
        <f t="shared" si="6"/>
        <v>0</v>
      </c>
      <c r="AB10" s="45"/>
      <c r="AC10" s="45"/>
      <c r="AD10" s="39">
        <f t="shared" si="2"/>
        <v>0</v>
      </c>
      <c r="AE10" s="37">
        <f t="shared" si="7"/>
        <v>0</v>
      </c>
      <c r="AF10" s="41">
        <f t="shared" si="8"/>
        <v>0</v>
      </c>
      <c r="AG10" s="42">
        <f t="shared" si="9"/>
        <v>0</v>
      </c>
      <c r="AH10" s="43">
        <f t="shared" si="10"/>
        <v>60</v>
      </c>
      <c r="AI10" s="35" t="str">
        <f t="shared" si="11"/>
        <v>FAILED</v>
      </c>
      <c r="HU10"/>
      <c r="HV10"/>
      <c r="HW10"/>
      <c r="HX10"/>
      <c r="HY10"/>
    </row>
    <row r="11" spans="1:233" ht="17.25" customHeight="1">
      <c r="A11" s="50" t="s">
        <v>42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>
        <f t="shared" si="0"/>
        <v>0</v>
      </c>
      <c r="M11" s="37">
        <f t="shared" si="3"/>
        <v>0</v>
      </c>
      <c r="N11" s="38">
        <f t="shared" si="4"/>
        <v>0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9">
        <f t="shared" si="1"/>
        <v>0</v>
      </c>
      <c r="Z11" s="37">
        <f t="shared" si="5"/>
        <v>0</v>
      </c>
      <c r="AA11" s="38">
        <f t="shared" si="6"/>
        <v>0</v>
      </c>
      <c r="AB11" s="45"/>
      <c r="AC11" s="45"/>
      <c r="AD11" s="39">
        <f t="shared" si="2"/>
        <v>0</v>
      </c>
      <c r="AE11" s="37">
        <f t="shared" si="7"/>
        <v>0</v>
      </c>
      <c r="AF11" s="41">
        <f t="shared" si="8"/>
        <v>0</v>
      </c>
      <c r="AG11" s="42">
        <f t="shared" si="9"/>
        <v>0</v>
      </c>
      <c r="AH11" s="43">
        <f t="shared" si="10"/>
        <v>60</v>
      </c>
      <c r="AI11" s="35" t="str">
        <f t="shared" si="11"/>
        <v>FAILED</v>
      </c>
      <c r="HU11"/>
      <c r="HV11"/>
      <c r="HW11"/>
      <c r="HX11"/>
      <c r="HY11"/>
    </row>
    <row r="12" spans="1:233" ht="17.25" customHeight="1">
      <c r="A12" s="50" t="s">
        <v>43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>
        <f t="shared" si="0"/>
        <v>0</v>
      </c>
      <c r="M12" s="37">
        <f t="shared" si="3"/>
        <v>0</v>
      </c>
      <c r="N12" s="38">
        <f t="shared" si="4"/>
        <v>0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9">
        <f t="shared" si="1"/>
        <v>0</v>
      </c>
      <c r="Z12" s="37">
        <f t="shared" si="5"/>
        <v>0</v>
      </c>
      <c r="AA12" s="38">
        <f t="shared" si="6"/>
        <v>0</v>
      </c>
      <c r="AB12" s="40"/>
      <c r="AC12" s="40"/>
      <c r="AD12" s="39">
        <f t="shared" si="2"/>
        <v>0</v>
      </c>
      <c r="AE12" s="37">
        <f t="shared" si="7"/>
        <v>0</v>
      </c>
      <c r="AF12" s="41">
        <f t="shared" si="8"/>
        <v>0</v>
      </c>
      <c r="AG12" s="42">
        <f t="shared" si="9"/>
        <v>0</v>
      </c>
      <c r="AH12" s="43">
        <f t="shared" si="10"/>
        <v>60</v>
      </c>
      <c r="AI12" s="35" t="str">
        <f t="shared" si="11"/>
        <v>FAILED</v>
      </c>
      <c r="HU12"/>
      <c r="HV12"/>
      <c r="HW12"/>
      <c r="HX12"/>
      <c r="HY12"/>
    </row>
    <row r="13" spans="1:233" ht="17.25" customHeight="1">
      <c r="A13" s="50" t="s">
        <v>44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>
        <f t="shared" si="0"/>
        <v>0</v>
      </c>
      <c r="M13" s="37">
        <f t="shared" si="3"/>
        <v>0</v>
      </c>
      <c r="N13" s="38">
        <f t="shared" si="4"/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9">
        <f t="shared" si="1"/>
        <v>0</v>
      </c>
      <c r="Z13" s="37">
        <f t="shared" si="5"/>
        <v>0</v>
      </c>
      <c r="AA13" s="38">
        <f t="shared" si="6"/>
        <v>0</v>
      </c>
      <c r="AB13" s="40"/>
      <c r="AC13" s="40"/>
      <c r="AD13" s="39">
        <f t="shared" si="2"/>
        <v>0</v>
      </c>
      <c r="AE13" s="37">
        <f t="shared" si="7"/>
        <v>0</v>
      </c>
      <c r="AF13" s="41">
        <f t="shared" si="8"/>
        <v>0</v>
      </c>
      <c r="AG13" s="42">
        <f t="shared" si="9"/>
        <v>0</v>
      </c>
      <c r="AH13" s="43">
        <f t="shared" si="10"/>
        <v>60</v>
      </c>
      <c r="AI13" s="35" t="str">
        <f t="shared" si="11"/>
        <v>FAILED</v>
      </c>
      <c r="HU13"/>
      <c r="HV13"/>
      <c r="HW13"/>
      <c r="HX13"/>
      <c r="HY13"/>
    </row>
    <row r="14" spans="1:36" ht="17.25" customHeight="1">
      <c r="A14" s="50" t="s">
        <v>45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>
        <f t="shared" si="0"/>
        <v>0</v>
      </c>
      <c r="M14" s="37">
        <f t="shared" si="3"/>
        <v>0</v>
      </c>
      <c r="N14" s="38">
        <f t="shared" si="4"/>
        <v>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9">
        <f t="shared" si="1"/>
        <v>0</v>
      </c>
      <c r="Z14" s="37">
        <f t="shared" si="5"/>
        <v>0</v>
      </c>
      <c r="AA14" s="38">
        <f t="shared" si="6"/>
        <v>0</v>
      </c>
      <c r="AB14" s="40"/>
      <c r="AC14" s="40"/>
      <c r="AD14" s="39">
        <f t="shared" si="2"/>
        <v>0</v>
      </c>
      <c r="AE14" s="37">
        <f t="shared" si="7"/>
        <v>0</v>
      </c>
      <c r="AF14" s="41">
        <f t="shared" si="8"/>
        <v>0</v>
      </c>
      <c r="AG14" s="42">
        <f t="shared" si="9"/>
        <v>0</v>
      </c>
      <c r="AH14" s="43">
        <f t="shared" si="10"/>
        <v>60</v>
      </c>
      <c r="AI14" s="35" t="str">
        <f t="shared" si="11"/>
        <v>FAILED</v>
      </c>
      <c r="AJ14"/>
    </row>
    <row r="15" spans="1:36" ht="17.25" customHeight="1">
      <c r="A15" s="50" t="s">
        <v>46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0</v>
      </c>
      <c r="M15" s="37">
        <f t="shared" si="3"/>
        <v>0</v>
      </c>
      <c r="N15" s="38">
        <f t="shared" si="4"/>
        <v>0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9">
        <f t="shared" si="1"/>
        <v>0</v>
      </c>
      <c r="Z15" s="37">
        <f t="shared" si="5"/>
        <v>0</v>
      </c>
      <c r="AA15" s="38">
        <f t="shared" si="6"/>
        <v>0</v>
      </c>
      <c r="AB15" s="45"/>
      <c r="AC15" s="45"/>
      <c r="AD15" s="39">
        <f t="shared" si="2"/>
        <v>0</v>
      </c>
      <c r="AE15" s="37">
        <f t="shared" si="7"/>
        <v>0</v>
      </c>
      <c r="AF15" s="41">
        <f t="shared" si="8"/>
        <v>0</v>
      </c>
      <c r="AG15" s="42">
        <f t="shared" si="9"/>
        <v>0</v>
      </c>
      <c r="AH15" s="43">
        <f t="shared" si="10"/>
        <v>60</v>
      </c>
      <c r="AI15" s="35" t="str">
        <f t="shared" si="11"/>
        <v>FAILED</v>
      </c>
      <c r="AJ15"/>
    </row>
    <row r="16" spans="1:36" ht="17.25" customHeight="1">
      <c r="A16" s="50" t="s">
        <v>47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>
        <f t="shared" si="0"/>
        <v>0</v>
      </c>
      <c r="M16" s="37">
        <f t="shared" si="3"/>
        <v>0</v>
      </c>
      <c r="N16" s="38">
        <f t="shared" si="4"/>
        <v>0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9">
        <f t="shared" si="1"/>
        <v>0</v>
      </c>
      <c r="Z16" s="37">
        <f t="shared" si="5"/>
        <v>0</v>
      </c>
      <c r="AA16" s="38">
        <f t="shared" si="6"/>
        <v>0</v>
      </c>
      <c r="AB16" s="45"/>
      <c r="AC16" s="45"/>
      <c r="AD16" s="39">
        <f t="shared" si="2"/>
        <v>0</v>
      </c>
      <c r="AE16" s="37">
        <f t="shared" si="7"/>
        <v>0</v>
      </c>
      <c r="AF16" s="41">
        <f t="shared" si="8"/>
        <v>0</v>
      </c>
      <c r="AG16" s="42">
        <f t="shared" si="9"/>
        <v>0</v>
      </c>
      <c r="AH16" s="43">
        <f t="shared" si="10"/>
        <v>60</v>
      </c>
      <c r="AI16" s="35" t="str">
        <f t="shared" si="11"/>
        <v>FAILED</v>
      </c>
      <c r="AJ16"/>
    </row>
    <row r="17" spans="1:36" ht="17.25" customHeight="1">
      <c r="A17" s="50" t="s">
        <v>48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>
        <f t="shared" si="0"/>
        <v>0</v>
      </c>
      <c r="M17" s="37">
        <f t="shared" si="3"/>
        <v>0</v>
      </c>
      <c r="N17" s="38">
        <f t="shared" si="4"/>
        <v>0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9">
        <f t="shared" si="1"/>
        <v>0</v>
      </c>
      <c r="Z17" s="37">
        <f t="shared" si="5"/>
        <v>0</v>
      </c>
      <c r="AA17" s="38">
        <f t="shared" si="6"/>
        <v>0</v>
      </c>
      <c r="AB17" s="45"/>
      <c r="AC17" s="45"/>
      <c r="AD17" s="39">
        <f t="shared" si="2"/>
        <v>0</v>
      </c>
      <c r="AE17" s="37">
        <f t="shared" si="7"/>
        <v>0</v>
      </c>
      <c r="AF17" s="41">
        <f t="shared" si="8"/>
        <v>0</v>
      </c>
      <c r="AG17" s="42">
        <f t="shared" si="9"/>
        <v>0</v>
      </c>
      <c r="AH17" s="43">
        <f t="shared" si="10"/>
        <v>60</v>
      </c>
      <c r="AI17" s="35" t="str">
        <f t="shared" si="11"/>
        <v>FAILED</v>
      </c>
      <c r="AJ17"/>
    </row>
    <row r="18" spans="1:36" ht="17.25" customHeight="1">
      <c r="A18" s="50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>
        <f t="shared" si="0"/>
        <v>0</v>
      </c>
      <c r="M18" s="37">
        <f t="shared" si="3"/>
        <v>0</v>
      </c>
      <c r="N18" s="38">
        <f t="shared" si="4"/>
        <v>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9">
        <f t="shared" si="1"/>
        <v>0</v>
      </c>
      <c r="Z18" s="37">
        <f t="shared" si="5"/>
        <v>0</v>
      </c>
      <c r="AA18" s="38">
        <f t="shared" si="6"/>
        <v>0</v>
      </c>
      <c r="AB18" s="40"/>
      <c r="AC18" s="40"/>
      <c r="AD18" s="39">
        <f t="shared" si="2"/>
        <v>0</v>
      </c>
      <c r="AE18" s="37">
        <f t="shared" si="7"/>
        <v>0</v>
      </c>
      <c r="AF18" s="41">
        <f t="shared" si="8"/>
        <v>0</v>
      </c>
      <c r="AG18" s="42">
        <f t="shared" si="9"/>
        <v>0</v>
      </c>
      <c r="AH18" s="43">
        <f t="shared" si="10"/>
        <v>60</v>
      </c>
      <c r="AI18" s="35" t="str">
        <f t="shared" si="11"/>
        <v>FAILED</v>
      </c>
      <c r="AJ18"/>
    </row>
    <row r="19" spans="1:36" ht="17.25" customHeight="1">
      <c r="A19" s="50" t="s">
        <v>50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>
        <f t="shared" si="0"/>
        <v>0</v>
      </c>
      <c r="M19" s="37">
        <f t="shared" si="3"/>
        <v>0</v>
      </c>
      <c r="N19" s="38">
        <f t="shared" si="4"/>
        <v>0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9">
        <f t="shared" si="1"/>
        <v>0</v>
      </c>
      <c r="Z19" s="37">
        <f t="shared" si="5"/>
        <v>0</v>
      </c>
      <c r="AA19" s="38">
        <f t="shared" si="6"/>
        <v>0</v>
      </c>
      <c r="AB19" s="40"/>
      <c r="AC19" s="40"/>
      <c r="AD19" s="39">
        <f t="shared" si="2"/>
        <v>0</v>
      </c>
      <c r="AE19" s="37">
        <f t="shared" si="7"/>
        <v>0</v>
      </c>
      <c r="AF19" s="41">
        <f t="shared" si="8"/>
        <v>0</v>
      </c>
      <c r="AG19" s="42">
        <f t="shared" si="9"/>
        <v>0</v>
      </c>
      <c r="AH19" s="43">
        <f t="shared" si="10"/>
        <v>60</v>
      </c>
      <c r="AI19" s="35" t="str">
        <f t="shared" si="11"/>
        <v>FAILED</v>
      </c>
      <c r="AJ19"/>
    </row>
    <row r="20" spans="1:36" ht="17.25" customHeight="1">
      <c r="A20" s="50" t="s">
        <v>51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>
        <f t="shared" si="0"/>
        <v>0</v>
      </c>
      <c r="M20" s="37">
        <f t="shared" si="3"/>
        <v>0</v>
      </c>
      <c r="N20" s="38">
        <f t="shared" si="4"/>
        <v>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9">
        <f t="shared" si="1"/>
        <v>0</v>
      </c>
      <c r="Z20" s="37">
        <f t="shared" si="5"/>
        <v>0</v>
      </c>
      <c r="AA20" s="38">
        <f t="shared" si="6"/>
        <v>0</v>
      </c>
      <c r="AB20" s="40"/>
      <c r="AC20" s="40"/>
      <c r="AD20" s="39">
        <f t="shared" si="2"/>
        <v>0</v>
      </c>
      <c r="AE20" s="37">
        <f t="shared" si="7"/>
        <v>0</v>
      </c>
      <c r="AF20" s="41">
        <f t="shared" si="8"/>
        <v>0</v>
      </c>
      <c r="AG20" s="42">
        <f t="shared" si="9"/>
        <v>0</v>
      </c>
      <c r="AH20" s="43">
        <f t="shared" si="10"/>
        <v>60</v>
      </c>
      <c r="AI20" s="35" t="str">
        <f t="shared" si="11"/>
        <v>FAILED</v>
      </c>
      <c r="AJ20"/>
    </row>
    <row r="21" spans="1:36" ht="17.25" customHeight="1">
      <c r="A21" s="50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>
        <f t="shared" si="0"/>
        <v>0</v>
      </c>
      <c r="M21" s="37">
        <f t="shared" si="3"/>
        <v>0</v>
      </c>
      <c r="N21" s="38">
        <f t="shared" si="4"/>
        <v>0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9">
        <f t="shared" si="1"/>
        <v>0</v>
      </c>
      <c r="Z21" s="37">
        <f t="shared" si="5"/>
        <v>0</v>
      </c>
      <c r="AA21" s="38">
        <f t="shared" si="6"/>
        <v>0</v>
      </c>
      <c r="AB21" s="45"/>
      <c r="AC21" s="45"/>
      <c r="AD21" s="39">
        <f t="shared" si="2"/>
        <v>0</v>
      </c>
      <c r="AE21" s="37">
        <f t="shared" si="7"/>
        <v>0</v>
      </c>
      <c r="AF21" s="41">
        <f t="shared" si="8"/>
        <v>0</v>
      </c>
      <c r="AG21" s="42">
        <f t="shared" si="9"/>
        <v>0</v>
      </c>
      <c r="AH21" s="43">
        <f t="shared" si="10"/>
        <v>60</v>
      </c>
      <c r="AI21" s="35" t="str">
        <f t="shared" si="11"/>
        <v>FAILED</v>
      </c>
      <c r="AJ21"/>
    </row>
    <row r="22" spans="1:36" ht="17.25" customHeight="1">
      <c r="A22" s="50" t="s">
        <v>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>
        <f t="shared" si="0"/>
        <v>0</v>
      </c>
      <c r="M22" s="37">
        <f t="shared" si="3"/>
        <v>0</v>
      </c>
      <c r="N22" s="38">
        <f t="shared" si="4"/>
        <v>0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9">
        <f t="shared" si="1"/>
        <v>0</v>
      </c>
      <c r="Z22" s="37">
        <f t="shared" si="5"/>
        <v>0</v>
      </c>
      <c r="AA22" s="38">
        <f t="shared" si="6"/>
        <v>0</v>
      </c>
      <c r="AB22" s="45"/>
      <c r="AC22" s="45"/>
      <c r="AD22" s="39">
        <f t="shared" si="2"/>
        <v>0</v>
      </c>
      <c r="AE22" s="37">
        <f t="shared" si="7"/>
        <v>0</v>
      </c>
      <c r="AF22" s="41">
        <f t="shared" si="8"/>
        <v>0</v>
      </c>
      <c r="AG22" s="42">
        <f t="shared" si="9"/>
        <v>0</v>
      </c>
      <c r="AH22" s="43">
        <f t="shared" si="10"/>
        <v>60</v>
      </c>
      <c r="AI22" s="35" t="str">
        <f t="shared" si="11"/>
        <v>FAILED</v>
      </c>
      <c r="AJ22"/>
    </row>
    <row r="23" spans="1:36" ht="17.25" customHeight="1">
      <c r="A23" s="50" t="s">
        <v>54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>
        <f t="shared" si="0"/>
        <v>0</v>
      </c>
      <c r="M23" s="37">
        <f t="shared" si="3"/>
        <v>0</v>
      </c>
      <c r="N23" s="38">
        <f t="shared" si="4"/>
        <v>0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9">
        <f t="shared" si="1"/>
        <v>0</v>
      </c>
      <c r="Z23" s="37">
        <f t="shared" si="5"/>
        <v>0</v>
      </c>
      <c r="AA23" s="38">
        <f t="shared" si="6"/>
        <v>0</v>
      </c>
      <c r="AB23" s="45"/>
      <c r="AC23" s="45"/>
      <c r="AD23" s="39">
        <f t="shared" si="2"/>
        <v>0</v>
      </c>
      <c r="AE23" s="37">
        <f t="shared" si="7"/>
        <v>0</v>
      </c>
      <c r="AF23" s="41">
        <f t="shared" si="8"/>
        <v>0</v>
      </c>
      <c r="AG23" s="42">
        <f t="shared" si="9"/>
        <v>0</v>
      </c>
      <c r="AH23" s="43">
        <f t="shared" si="10"/>
        <v>60</v>
      </c>
      <c r="AI23" s="35" t="str">
        <f t="shared" si="11"/>
        <v>FAILED</v>
      </c>
      <c r="AJ23"/>
    </row>
    <row r="24" spans="1:36" ht="17.25" customHeight="1">
      <c r="A24" s="50" t="s">
        <v>55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>
        <f t="shared" si="0"/>
        <v>0</v>
      </c>
      <c r="M24" s="37">
        <f t="shared" si="3"/>
        <v>0</v>
      </c>
      <c r="N24" s="38">
        <f t="shared" si="4"/>
        <v>0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9">
        <f t="shared" si="1"/>
        <v>0</v>
      </c>
      <c r="Z24" s="37">
        <f t="shared" si="5"/>
        <v>0</v>
      </c>
      <c r="AA24" s="38">
        <f t="shared" si="6"/>
        <v>0</v>
      </c>
      <c r="AB24" s="40"/>
      <c r="AC24" s="40"/>
      <c r="AD24" s="39">
        <f t="shared" si="2"/>
        <v>0</v>
      </c>
      <c r="AE24" s="37">
        <f t="shared" si="7"/>
        <v>0</v>
      </c>
      <c r="AF24" s="41">
        <f t="shared" si="8"/>
        <v>0</v>
      </c>
      <c r="AG24" s="42">
        <f t="shared" si="9"/>
        <v>0</v>
      </c>
      <c r="AH24" s="43">
        <f t="shared" si="10"/>
        <v>60</v>
      </c>
      <c r="AI24" s="35" t="str">
        <f t="shared" si="11"/>
        <v>FAILED</v>
      </c>
      <c r="AJ24"/>
    </row>
    <row r="25" spans="1:36" ht="17.25" customHeight="1">
      <c r="A25" s="50" t="s">
        <v>56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>
        <f t="shared" si="0"/>
        <v>0</v>
      </c>
      <c r="M25" s="37">
        <f t="shared" si="3"/>
        <v>0</v>
      </c>
      <c r="N25" s="38">
        <f t="shared" si="4"/>
        <v>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9">
        <f t="shared" si="1"/>
        <v>0</v>
      </c>
      <c r="Z25" s="37">
        <f t="shared" si="5"/>
        <v>0</v>
      </c>
      <c r="AA25" s="38">
        <f t="shared" si="6"/>
        <v>0</v>
      </c>
      <c r="AB25" s="40"/>
      <c r="AC25" s="40"/>
      <c r="AD25" s="39">
        <f t="shared" si="2"/>
        <v>0</v>
      </c>
      <c r="AE25" s="37">
        <f t="shared" si="7"/>
        <v>0</v>
      </c>
      <c r="AF25" s="41">
        <f t="shared" si="8"/>
        <v>0</v>
      </c>
      <c r="AG25" s="42">
        <f t="shared" si="9"/>
        <v>0</v>
      </c>
      <c r="AH25" s="43">
        <f t="shared" si="10"/>
        <v>60</v>
      </c>
      <c r="AI25" s="35" t="str">
        <f t="shared" si="11"/>
        <v>FAILED</v>
      </c>
      <c r="AJ25"/>
    </row>
    <row r="26" spans="1:36" ht="17.25" customHeight="1">
      <c r="A26" s="50" t="s">
        <v>57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>
        <f t="shared" si="0"/>
        <v>0</v>
      </c>
      <c r="M26" s="37">
        <f t="shared" si="3"/>
        <v>0</v>
      </c>
      <c r="N26" s="38">
        <f t="shared" si="4"/>
        <v>0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9">
        <f t="shared" si="1"/>
        <v>0</v>
      </c>
      <c r="Z26" s="37">
        <f t="shared" si="5"/>
        <v>0</v>
      </c>
      <c r="AA26" s="38">
        <f t="shared" si="6"/>
        <v>0</v>
      </c>
      <c r="AB26" s="40"/>
      <c r="AC26" s="40"/>
      <c r="AD26" s="39">
        <f t="shared" si="2"/>
        <v>0</v>
      </c>
      <c r="AE26" s="37">
        <f t="shared" si="7"/>
        <v>0</v>
      </c>
      <c r="AF26" s="41">
        <f t="shared" si="8"/>
        <v>0</v>
      </c>
      <c r="AG26" s="42">
        <f t="shared" si="9"/>
        <v>0</v>
      </c>
      <c r="AH26" s="43">
        <f t="shared" si="10"/>
        <v>60</v>
      </c>
      <c r="AI26" s="35" t="str">
        <f t="shared" si="11"/>
        <v>FAILED</v>
      </c>
      <c r="AJ26"/>
    </row>
    <row r="27" spans="1:36" ht="17.25" customHeight="1">
      <c r="A27" s="50" t="s">
        <v>58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>
        <f t="shared" si="0"/>
        <v>0</v>
      </c>
      <c r="M27" s="37">
        <f t="shared" si="3"/>
        <v>0</v>
      </c>
      <c r="N27" s="38">
        <f t="shared" si="4"/>
        <v>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9">
        <f t="shared" si="1"/>
        <v>0</v>
      </c>
      <c r="Z27" s="37">
        <f t="shared" si="5"/>
        <v>0</v>
      </c>
      <c r="AA27" s="38">
        <f t="shared" si="6"/>
        <v>0</v>
      </c>
      <c r="AB27" s="45"/>
      <c r="AC27" s="45"/>
      <c r="AD27" s="39">
        <f t="shared" si="2"/>
        <v>0</v>
      </c>
      <c r="AE27" s="37">
        <f t="shared" si="7"/>
        <v>0</v>
      </c>
      <c r="AF27" s="41">
        <f t="shared" si="8"/>
        <v>0</v>
      </c>
      <c r="AG27" s="42">
        <f t="shared" si="9"/>
        <v>0</v>
      </c>
      <c r="AH27" s="43">
        <f t="shared" si="10"/>
        <v>60</v>
      </c>
      <c r="AI27" s="35" t="str">
        <f t="shared" si="11"/>
        <v>FAILED</v>
      </c>
      <c r="AJ27"/>
    </row>
    <row r="28" spans="1:36" ht="15">
      <c r="A28" s="50" t="s">
        <v>59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>
        <f t="shared" si="0"/>
        <v>0</v>
      </c>
      <c r="M28" s="37">
        <f t="shared" si="3"/>
        <v>0</v>
      </c>
      <c r="N28" s="38">
        <f t="shared" si="4"/>
        <v>0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9">
        <f t="shared" si="1"/>
        <v>0</v>
      </c>
      <c r="Z28" s="37">
        <f t="shared" si="5"/>
        <v>0</v>
      </c>
      <c r="AA28" s="38">
        <f t="shared" si="6"/>
        <v>0</v>
      </c>
      <c r="AB28" s="45"/>
      <c r="AC28" s="45"/>
      <c r="AD28" s="39">
        <f t="shared" si="2"/>
        <v>0</v>
      </c>
      <c r="AE28" s="37">
        <f t="shared" si="7"/>
        <v>0</v>
      </c>
      <c r="AF28" s="41">
        <f t="shared" si="8"/>
        <v>0</v>
      </c>
      <c r="AG28" s="42">
        <f t="shared" si="9"/>
        <v>0</v>
      </c>
      <c r="AH28" s="43">
        <f t="shared" si="10"/>
        <v>60</v>
      </c>
      <c r="AI28" s="35" t="str">
        <f t="shared" si="11"/>
        <v>FAILED</v>
      </c>
      <c r="AJ28"/>
    </row>
    <row r="29" spans="1:36" ht="15">
      <c r="A29" s="50" t="s">
        <v>60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>
        <f t="shared" si="0"/>
        <v>0</v>
      </c>
      <c r="M29" s="37">
        <f t="shared" si="3"/>
        <v>0</v>
      </c>
      <c r="N29" s="38">
        <f t="shared" si="4"/>
        <v>0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9">
        <f t="shared" si="1"/>
        <v>0</v>
      </c>
      <c r="Z29" s="37">
        <f t="shared" si="5"/>
        <v>0</v>
      </c>
      <c r="AA29" s="38">
        <f t="shared" si="6"/>
        <v>0</v>
      </c>
      <c r="AB29" s="45"/>
      <c r="AC29" s="45"/>
      <c r="AD29" s="39">
        <f t="shared" si="2"/>
        <v>0</v>
      </c>
      <c r="AE29" s="37">
        <f t="shared" si="7"/>
        <v>0</v>
      </c>
      <c r="AF29" s="41">
        <f t="shared" si="8"/>
        <v>0</v>
      </c>
      <c r="AG29" s="42">
        <f t="shared" si="9"/>
        <v>0</v>
      </c>
      <c r="AH29" s="43">
        <f t="shared" si="10"/>
        <v>60</v>
      </c>
      <c r="AI29" s="35" t="str">
        <f t="shared" si="11"/>
        <v>FAILED</v>
      </c>
      <c r="AJ29"/>
    </row>
    <row r="30" spans="1:36" ht="15">
      <c r="A30" s="50" t="s">
        <v>61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>
        <f t="shared" si="0"/>
        <v>0</v>
      </c>
      <c r="M30" s="37">
        <f t="shared" si="3"/>
        <v>0</v>
      </c>
      <c r="N30" s="38">
        <f t="shared" si="4"/>
        <v>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9">
        <f t="shared" si="1"/>
        <v>0</v>
      </c>
      <c r="Z30" s="37">
        <f t="shared" si="5"/>
        <v>0</v>
      </c>
      <c r="AA30" s="38">
        <f t="shared" si="6"/>
        <v>0</v>
      </c>
      <c r="AB30" s="40"/>
      <c r="AC30" s="40"/>
      <c r="AD30" s="39">
        <f t="shared" si="2"/>
        <v>0</v>
      </c>
      <c r="AE30" s="37">
        <f t="shared" si="7"/>
        <v>0</v>
      </c>
      <c r="AF30" s="41">
        <f t="shared" si="8"/>
        <v>0</v>
      </c>
      <c r="AG30" s="42">
        <f t="shared" si="9"/>
        <v>0</v>
      </c>
      <c r="AH30" s="43">
        <f t="shared" si="10"/>
        <v>60</v>
      </c>
      <c r="AI30" s="35" t="str">
        <f t="shared" si="11"/>
        <v>FAILED</v>
      </c>
      <c r="AJ30"/>
    </row>
    <row r="31" spans="1:36" ht="15">
      <c r="A31" s="50" t="s">
        <v>62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>
        <f t="shared" si="0"/>
        <v>0</v>
      </c>
      <c r="M31" s="37">
        <f t="shared" si="3"/>
        <v>0</v>
      </c>
      <c r="N31" s="38">
        <f t="shared" si="4"/>
        <v>0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9">
        <f t="shared" si="1"/>
        <v>0</v>
      </c>
      <c r="Z31" s="37">
        <f t="shared" si="5"/>
        <v>0</v>
      </c>
      <c r="AA31" s="38">
        <f t="shared" si="6"/>
        <v>0</v>
      </c>
      <c r="AB31" s="40"/>
      <c r="AC31" s="40"/>
      <c r="AD31" s="39">
        <f t="shared" si="2"/>
        <v>0</v>
      </c>
      <c r="AE31" s="37">
        <f t="shared" si="7"/>
        <v>0</v>
      </c>
      <c r="AF31" s="41">
        <f t="shared" si="8"/>
        <v>0</v>
      </c>
      <c r="AG31" s="42">
        <f t="shared" si="9"/>
        <v>0</v>
      </c>
      <c r="AH31" s="43">
        <f t="shared" si="10"/>
        <v>60</v>
      </c>
      <c r="AI31" s="35" t="str">
        <f t="shared" si="11"/>
        <v>FAILED</v>
      </c>
      <c r="AJ31"/>
    </row>
    <row r="32" spans="1:36" ht="15">
      <c r="A32" s="50" t="s">
        <v>63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>
        <f t="shared" si="0"/>
        <v>0</v>
      </c>
      <c r="M32" s="37">
        <f t="shared" si="3"/>
        <v>0</v>
      </c>
      <c r="N32" s="38">
        <f t="shared" si="4"/>
        <v>0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9">
        <f t="shared" si="1"/>
        <v>0</v>
      </c>
      <c r="Z32" s="37">
        <f t="shared" si="5"/>
        <v>0</v>
      </c>
      <c r="AA32" s="38">
        <f t="shared" si="6"/>
        <v>0</v>
      </c>
      <c r="AB32" s="40"/>
      <c r="AC32" s="40"/>
      <c r="AD32" s="39">
        <f t="shared" si="2"/>
        <v>0</v>
      </c>
      <c r="AE32" s="37">
        <f t="shared" si="7"/>
        <v>0</v>
      </c>
      <c r="AF32" s="41">
        <f t="shared" si="8"/>
        <v>0</v>
      </c>
      <c r="AG32" s="42">
        <f t="shared" si="9"/>
        <v>0</v>
      </c>
      <c r="AH32" s="43">
        <f t="shared" si="10"/>
        <v>60</v>
      </c>
      <c r="AI32" s="35" t="str">
        <f t="shared" si="11"/>
        <v>FAILED</v>
      </c>
      <c r="AJ32"/>
    </row>
    <row r="33" spans="1:36" ht="15">
      <c r="A33" s="50" t="s">
        <v>64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>
        <f t="shared" si="0"/>
        <v>0</v>
      </c>
      <c r="M33" s="37">
        <f t="shared" si="3"/>
        <v>0</v>
      </c>
      <c r="N33" s="38">
        <f t="shared" si="4"/>
        <v>0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9">
        <f t="shared" si="1"/>
        <v>0</v>
      </c>
      <c r="Z33" s="37">
        <f t="shared" si="5"/>
        <v>0</v>
      </c>
      <c r="AA33" s="38">
        <f t="shared" si="6"/>
        <v>0</v>
      </c>
      <c r="AB33" s="45"/>
      <c r="AC33" s="45"/>
      <c r="AD33" s="39">
        <f t="shared" si="2"/>
        <v>0</v>
      </c>
      <c r="AE33" s="37">
        <f t="shared" si="7"/>
        <v>0</v>
      </c>
      <c r="AF33" s="41">
        <f t="shared" si="8"/>
        <v>0</v>
      </c>
      <c r="AG33" s="42">
        <f t="shared" si="9"/>
        <v>0</v>
      </c>
      <c r="AH33" s="43">
        <f t="shared" si="10"/>
        <v>60</v>
      </c>
      <c r="AI33" s="35" t="str">
        <f t="shared" si="11"/>
        <v>FAILED</v>
      </c>
      <c r="AJ33"/>
    </row>
    <row r="34" spans="1:36" ht="15">
      <c r="A34" s="50" t="s">
        <v>65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>
        <f t="shared" si="0"/>
        <v>0</v>
      </c>
      <c r="M34" s="37">
        <f t="shared" si="3"/>
        <v>0</v>
      </c>
      <c r="N34" s="38">
        <f t="shared" si="4"/>
        <v>0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9">
        <f t="shared" si="1"/>
        <v>0</v>
      </c>
      <c r="Z34" s="37">
        <f t="shared" si="5"/>
        <v>0</v>
      </c>
      <c r="AA34" s="38">
        <f t="shared" si="6"/>
        <v>0</v>
      </c>
      <c r="AB34" s="45"/>
      <c r="AC34" s="45"/>
      <c r="AD34" s="39">
        <f t="shared" si="2"/>
        <v>0</v>
      </c>
      <c r="AE34" s="37">
        <f t="shared" si="7"/>
        <v>0</v>
      </c>
      <c r="AF34" s="41">
        <f t="shared" si="8"/>
        <v>0</v>
      </c>
      <c r="AG34" s="42">
        <f t="shared" si="9"/>
        <v>0</v>
      </c>
      <c r="AH34" s="43">
        <f t="shared" si="10"/>
        <v>60</v>
      </c>
      <c r="AI34" s="35" t="str">
        <f t="shared" si="11"/>
        <v>FAILED</v>
      </c>
      <c r="AJ34"/>
    </row>
    <row r="35" spans="1:36" ht="15">
      <c r="A35" s="50" t="s">
        <v>66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>
        <f t="shared" si="0"/>
        <v>0</v>
      </c>
      <c r="M35" s="37">
        <f t="shared" si="3"/>
        <v>0</v>
      </c>
      <c r="N35" s="38">
        <f t="shared" si="4"/>
        <v>0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9">
        <f t="shared" si="1"/>
        <v>0</v>
      </c>
      <c r="Z35" s="37">
        <f t="shared" si="5"/>
        <v>0</v>
      </c>
      <c r="AA35" s="38">
        <f t="shared" si="6"/>
        <v>0</v>
      </c>
      <c r="AB35" s="45"/>
      <c r="AC35" s="45"/>
      <c r="AD35" s="39">
        <f t="shared" si="2"/>
        <v>0</v>
      </c>
      <c r="AE35" s="37">
        <f t="shared" si="7"/>
        <v>0</v>
      </c>
      <c r="AF35" s="41">
        <f t="shared" si="8"/>
        <v>0</v>
      </c>
      <c r="AG35" s="42">
        <f t="shared" si="9"/>
        <v>0</v>
      </c>
      <c r="AH35" s="43">
        <f t="shared" si="10"/>
        <v>60</v>
      </c>
      <c r="AI35" s="35" t="str">
        <f t="shared" si="11"/>
        <v>FAILED</v>
      </c>
      <c r="AJ35"/>
    </row>
    <row r="36" spans="1:36" ht="15">
      <c r="A36" s="50" t="s">
        <v>67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>
        <f t="shared" si="0"/>
        <v>0</v>
      </c>
      <c r="M36" s="37">
        <f t="shared" si="3"/>
        <v>0</v>
      </c>
      <c r="N36" s="38">
        <f t="shared" si="4"/>
        <v>0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9">
        <f t="shared" si="1"/>
        <v>0</v>
      </c>
      <c r="Z36" s="37">
        <f t="shared" si="5"/>
        <v>0</v>
      </c>
      <c r="AA36" s="38">
        <f t="shared" si="6"/>
        <v>0</v>
      </c>
      <c r="AB36" s="40"/>
      <c r="AC36" s="40"/>
      <c r="AD36" s="39">
        <f t="shared" si="2"/>
        <v>0</v>
      </c>
      <c r="AE36" s="37">
        <f t="shared" si="7"/>
        <v>0</v>
      </c>
      <c r="AF36" s="41">
        <f t="shared" si="8"/>
        <v>0</v>
      </c>
      <c r="AG36" s="42">
        <f t="shared" si="9"/>
        <v>0</v>
      </c>
      <c r="AH36" s="43">
        <f t="shared" si="10"/>
        <v>60</v>
      </c>
      <c r="AI36" s="35" t="str">
        <f t="shared" si="11"/>
        <v>FAILED</v>
      </c>
      <c r="AJ36"/>
    </row>
    <row r="37" spans="1:36" ht="15">
      <c r="A37" s="50" t="s">
        <v>68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>
        <f t="shared" si="0"/>
        <v>0</v>
      </c>
      <c r="M37" s="37">
        <f t="shared" si="3"/>
        <v>0</v>
      </c>
      <c r="N37" s="38">
        <f t="shared" si="4"/>
        <v>0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9">
        <f t="shared" si="1"/>
        <v>0</v>
      </c>
      <c r="Z37" s="37">
        <f t="shared" si="5"/>
        <v>0</v>
      </c>
      <c r="AA37" s="38">
        <f t="shared" si="6"/>
        <v>0</v>
      </c>
      <c r="AB37" s="40"/>
      <c r="AC37" s="40"/>
      <c r="AD37" s="39">
        <f t="shared" si="2"/>
        <v>0</v>
      </c>
      <c r="AE37" s="37">
        <f t="shared" si="7"/>
        <v>0</v>
      </c>
      <c r="AF37" s="41">
        <f t="shared" si="8"/>
        <v>0</v>
      </c>
      <c r="AG37" s="42">
        <f t="shared" si="9"/>
        <v>0</v>
      </c>
      <c r="AH37" s="43">
        <f t="shared" si="10"/>
        <v>60</v>
      </c>
      <c r="AI37" s="35" t="str">
        <f t="shared" si="11"/>
        <v>FAILED</v>
      </c>
      <c r="AJ37"/>
    </row>
    <row r="38" spans="1:36" ht="15">
      <c r="A38" s="51" t="s">
        <v>69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>
        <f t="shared" si="0"/>
        <v>0</v>
      </c>
      <c r="M38" s="37">
        <f t="shared" si="3"/>
        <v>0</v>
      </c>
      <c r="N38" s="38">
        <f t="shared" si="4"/>
        <v>0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9">
        <f t="shared" si="1"/>
        <v>0</v>
      </c>
      <c r="Z38" s="37">
        <f t="shared" si="5"/>
        <v>0</v>
      </c>
      <c r="AA38" s="38">
        <f t="shared" si="6"/>
        <v>0</v>
      </c>
      <c r="AB38" s="40"/>
      <c r="AC38" s="40"/>
      <c r="AD38" s="39">
        <f t="shared" si="2"/>
        <v>0</v>
      </c>
      <c r="AE38" s="37">
        <f t="shared" si="7"/>
        <v>0</v>
      </c>
      <c r="AF38" s="41">
        <f t="shared" si="8"/>
        <v>0</v>
      </c>
      <c r="AG38" s="42">
        <f t="shared" si="9"/>
        <v>0</v>
      </c>
      <c r="AH38" s="43">
        <f t="shared" si="10"/>
        <v>60</v>
      </c>
      <c r="AI38" s="35" t="str">
        <f t="shared" si="11"/>
        <v>FAILED</v>
      </c>
      <c r="AJ38"/>
    </row>
    <row r="39" spans="1:36" ht="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 t="str">
        <f t="shared" si="11"/>
        <v>FAILED</v>
      </c>
      <c r="AJ39"/>
    </row>
    <row r="40" spans="1:36" ht="15">
      <c r="A40" s="49" t="s">
        <v>70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>
        <f aca="true" t="shared" si="12" ref="L40:L69">SUM(B40:K40)</f>
        <v>0</v>
      </c>
      <c r="M40" s="37">
        <f aca="true" t="shared" si="13" ref="M40:M69">L40/$L$7*100</f>
        <v>0</v>
      </c>
      <c r="N40" s="38">
        <f aca="true" t="shared" si="14" ref="N40:N69">M40*$N$7/100</f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9">
        <f aca="true" t="shared" si="15" ref="Y40:Y69">SUM(O40:X40)</f>
        <v>0</v>
      </c>
      <c r="Z40" s="37">
        <f aca="true" t="shared" si="16" ref="Z40:Z69">Y40/$Y$7*100</f>
        <v>0</v>
      </c>
      <c r="AA40" s="38">
        <f aca="true" t="shared" si="17" ref="AA40:AA69">Z40*$AA$7/100</f>
        <v>0</v>
      </c>
      <c r="AB40" s="45"/>
      <c r="AC40" s="45"/>
      <c r="AD40" s="39">
        <f aca="true" t="shared" si="18" ref="AD40:AD69">SUM(AB40:AC40)</f>
        <v>0</v>
      </c>
      <c r="AE40" s="37">
        <f aca="true" t="shared" si="19" ref="AE40:AE69">AD40/$AD$7*100</f>
        <v>0</v>
      </c>
      <c r="AF40" s="41">
        <f aca="true" t="shared" si="20" ref="AF40:AF69">AE40*$AF$7/100</f>
        <v>0</v>
      </c>
      <c r="AG40" s="42">
        <f aca="true" t="shared" si="21" ref="AG40:AG69">ROUND((N40+AA40+AF40),2)</f>
        <v>0</v>
      </c>
      <c r="AH40" s="43">
        <f aca="true" t="shared" si="22" ref="AH40:AH69">IF(AG40&lt;60,(AG40/60*15)+60,((AG40-60)/40*25)+75)</f>
        <v>60</v>
      </c>
      <c r="AI40" s="35" t="str">
        <f t="shared" si="11"/>
        <v>FAILED</v>
      </c>
      <c r="AJ40"/>
    </row>
    <row r="41" spans="1:36" ht="15">
      <c r="A41" s="50" t="s">
        <v>71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>
        <f t="shared" si="12"/>
        <v>0</v>
      </c>
      <c r="M41" s="37">
        <f t="shared" si="13"/>
        <v>0</v>
      </c>
      <c r="N41" s="38">
        <f t="shared" si="14"/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9">
        <f t="shared" si="15"/>
        <v>0</v>
      </c>
      <c r="Z41" s="37">
        <f t="shared" si="16"/>
        <v>0</v>
      </c>
      <c r="AA41" s="38">
        <f t="shared" si="17"/>
        <v>0</v>
      </c>
      <c r="AB41" s="45"/>
      <c r="AC41" s="45"/>
      <c r="AD41" s="39">
        <f t="shared" si="18"/>
        <v>0</v>
      </c>
      <c r="AE41" s="37">
        <f t="shared" si="19"/>
        <v>0</v>
      </c>
      <c r="AF41" s="41">
        <f t="shared" si="20"/>
        <v>0</v>
      </c>
      <c r="AG41" s="42">
        <f t="shared" si="21"/>
        <v>0</v>
      </c>
      <c r="AH41" s="43">
        <f t="shared" si="22"/>
        <v>60</v>
      </c>
      <c r="AI41" s="35" t="str">
        <f t="shared" si="11"/>
        <v>FAILED</v>
      </c>
      <c r="AJ41"/>
    </row>
    <row r="42" spans="1:35" ht="15">
      <c r="A42" s="50" t="s">
        <v>72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>
        <f t="shared" si="12"/>
        <v>0</v>
      </c>
      <c r="M42" s="37">
        <f t="shared" si="13"/>
        <v>0</v>
      </c>
      <c r="N42" s="38">
        <f t="shared" si="14"/>
        <v>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9">
        <f t="shared" si="15"/>
        <v>0</v>
      </c>
      <c r="Z42" s="37">
        <f t="shared" si="16"/>
        <v>0</v>
      </c>
      <c r="AA42" s="38">
        <f t="shared" si="17"/>
        <v>0</v>
      </c>
      <c r="AB42" s="40"/>
      <c r="AC42" s="40"/>
      <c r="AD42" s="39">
        <f t="shared" si="18"/>
        <v>0</v>
      </c>
      <c r="AE42" s="37">
        <f t="shared" si="19"/>
        <v>0</v>
      </c>
      <c r="AF42" s="41">
        <f t="shared" si="20"/>
        <v>0</v>
      </c>
      <c r="AG42" s="42">
        <f t="shared" si="21"/>
        <v>0</v>
      </c>
      <c r="AH42" s="43">
        <f t="shared" si="22"/>
        <v>60</v>
      </c>
      <c r="AI42" s="35" t="str">
        <f t="shared" si="11"/>
        <v>FAILED</v>
      </c>
    </row>
    <row r="43" spans="1:35" ht="15">
      <c r="A43" s="50" t="s">
        <v>73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>
        <f t="shared" si="12"/>
        <v>0</v>
      </c>
      <c r="M43" s="37">
        <f t="shared" si="13"/>
        <v>0</v>
      </c>
      <c r="N43" s="38">
        <f t="shared" si="14"/>
        <v>0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9">
        <f t="shared" si="15"/>
        <v>0</v>
      </c>
      <c r="Z43" s="37">
        <f t="shared" si="16"/>
        <v>0</v>
      </c>
      <c r="AA43" s="38">
        <f t="shared" si="17"/>
        <v>0</v>
      </c>
      <c r="AB43" s="40"/>
      <c r="AC43" s="40"/>
      <c r="AD43" s="39">
        <f t="shared" si="18"/>
        <v>0</v>
      </c>
      <c r="AE43" s="37">
        <f t="shared" si="19"/>
        <v>0</v>
      </c>
      <c r="AF43" s="41">
        <f t="shared" si="20"/>
        <v>0</v>
      </c>
      <c r="AG43" s="42">
        <f t="shared" si="21"/>
        <v>0</v>
      </c>
      <c r="AH43" s="43">
        <f t="shared" si="22"/>
        <v>60</v>
      </c>
      <c r="AI43" s="35" t="str">
        <f t="shared" si="11"/>
        <v>FAILED</v>
      </c>
    </row>
    <row r="44" spans="1:35" ht="15">
      <c r="A44" s="50" t="s">
        <v>74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>
        <f t="shared" si="12"/>
        <v>0</v>
      </c>
      <c r="M44" s="37">
        <f t="shared" si="13"/>
        <v>0</v>
      </c>
      <c r="N44" s="38">
        <f t="shared" si="14"/>
        <v>0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9">
        <f t="shared" si="15"/>
        <v>0</v>
      </c>
      <c r="Z44" s="37">
        <f t="shared" si="16"/>
        <v>0</v>
      </c>
      <c r="AA44" s="38">
        <f t="shared" si="17"/>
        <v>0</v>
      </c>
      <c r="AB44" s="40"/>
      <c r="AC44" s="40"/>
      <c r="AD44" s="39">
        <f t="shared" si="18"/>
        <v>0</v>
      </c>
      <c r="AE44" s="37">
        <f t="shared" si="19"/>
        <v>0</v>
      </c>
      <c r="AF44" s="41">
        <f t="shared" si="20"/>
        <v>0</v>
      </c>
      <c r="AG44" s="42">
        <f t="shared" si="21"/>
        <v>0</v>
      </c>
      <c r="AH44" s="43">
        <f t="shared" si="22"/>
        <v>60</v>
      </c>
      <c r="AI44" s="35" t="str">
        <f t="shared" si="11"/>
        <v>FAILED</v>
      </c>
    </row>
    <row r="45" spans="1:35" ht="15">
      <c r="A45" s="50" t="s">
        <v>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>
        <f t="shared" si="12"/>
        <v>0</v>
      </c>
      <c r="M45" s="37">
        <f t="shared" si="13"/>
        <v>0</v>
      </c>
      <c r="N45" s="38">
        <f t="shared" si="14"/>
        <v>0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9">
        <f t="shared" si="15"/>
        <v>0</v>
      </c>
      <c r="Z45" s="37">
        <f t="shared" si="16"/>
        <v>0</v>
      </c>
      <c r="AA45" s="38">
        <f t="shared" si="17"/>
        <v>0</v>
      </c>
      <c r="AB45" s="45"/>
      <c r="AC45" s="45"/>
      <c r="AD45" s="39">
        <f t="shared" si="18"/>
        <v>0</v>
      </c>
      <c r="AE45" s="37">
        <f t="shared" si="19"/>
        <v>0</v>
      </c>
      <c r="AF45" s="41">
        <f t="shared" si="20"/>
        <v>0</v>
      </c>
      <c r="AG45" s="42">
        <f t="shared" si="21"/>
        <v>0</v>
      </c>
      <c r="AH45" s="43">
        <f t="shared" si="22"/>
        <v>60</v>
      </c>
      <c r="AI45" s="35" t="str">
        <f t="shared" si="11"/>
        <v>FAILED</v>
      </c>
    </row>
    <row r="46" spans="1:35" ht="15">
      <c r="A46" s="50" t="s">
        <v>76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>
        <f t="shared" si="12"/>
        <v>0</v>
      </c>
      <c r="M46" s="37">
        <f t="shared" si="13"/>
        <v>0</v>
      </c>
      <c r="N46" s="38">
        <f t="shared" si="14"/>
        <v>0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9">
        <f t="shared" si="15"/>
        <v>0</v>
      </c>
      <c r="Z46" s="37">
        <f t="shared" si="16"/>
        <v>0</v>
      </c>
      <c r="AA46" s="38">
        <f t="shared" si="17"/>
        <v>0</v>
      </c>
      <c r="AB46" s="45"/>
      <c r="AC46" s="45"/>
      <c r="AD46" s="39">
        <f t="shared" si="18"/>
        <v>0</v>
      </c>
      <c r="AE46" s="37">
        <f t="shared" si="19"/>
        <v>0</v>
      </c>
      <c r="AF46" s="41">
        <f t="shared" si="20"/>
        <v>0</v>
      </c>
      <c r="AG46" s="42">
        <f t="shared" si="21"/>
        <v>0</v>
      </c>
      <c r="AH46" s="43">
        <f t="shared" si="22"/>
        <v>60</v>
      </c>
      <c r="AI46" s="35" t="str">
        <f t="shared" si="11"/>
        <v>FAILED</v>
      </c>
    </row>
    <row r="47" spans="1:35" ht="15">
      <c r="A47" s="50" t="s">
        <v>77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>
        <f t="shared" si="12"/>
        <v>0</v>
      </c>
      <c r="M47" s="37">
        <f t="shared" si="13"/>
        <v>0</v>
      </c>
      <c r="N47" s="38">
        <f t="shared" si="14"/>
        <v>0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9">
        <f t="shared" si="15"/>
        <v>0</v>
      </c>
      <c r="Z47" s="37">
        <f t="shared" si="16"/>
        <v>0</v>
      </c>
      <c r="AA47" s="38">
        <f t="shared" si="17"/>
        <v>0</v>
      </c>
      <c r="AB47" s="45"/>
      <c r="AC47" s="45"/>
      <c r="AD47" s="39">
        <f t="shared" si="18"/>
        <v>0</v>
      </c>
      <c r="AE47" s="37">
        <f t="shared" si="19"/>
        <v>0</v>
      </c>
      <c r="AF47" s="41">
        <f t="shared" si="20"/>
        <v>0</v>
      </c>
      <c r="AG47" s="42">
        <f t="shared" si="21"/>
        <v>0</v>
      </c>
      <c r="AH47" s="43">
        <f t="shared" si="22"/>
        <v>60</v>
      </c>
      <c r="AI47" s="35" t="str">
        <f t="shared" si="11"/>
        <v>FAILED</v>
      </c>
    </row>
    <row r="48" spans="1:35" ht="15">
      <c r="A48" s="50" t="s">
        <v>78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>
        <f t="shared" si="12"/>
        <v>0</v>
      </c>
      <c r="M48" s="37">
        <f t="shared" si="13"/>
        <v>0</v>
      </c>
      <c r="N48" s="38">
        <f t="shared" si="14"/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9">
        <f t="shared" si="15"/>
        <v>0</v>
      </c>
      <c r="Z48" s="37">
        <f t="shared" si="16"/>
        <v>0</v>
      </c>
      <c r="AA48" s="38">
        <f t="shared" si="17"/>
        <v>0</v>
      </c>
      <c r="AB48" s="40"/>
      <c r="AC48" s="40"/>
      <c r="AD48" s="39">
        <f t="shared" si="18"/>
        <v>0</v>
      </c>
      <c r="AE48" s="37">
        <f t="shared" si="19"/>
        <v>0</v>
      </c>
      <c r="AF48" s="41">
        <f t="shared" si="20"/>
        <v>0</v>
      </c>
      <c r="AG48" s="42">
        <f t="shared" si="21"/>
        <v>0</v>
      </c>
      <c r="AH48" s="43">
        <f t="shared" si="22"/>
        <v>60</v>
      </c>
      <c r="AI48" s="35" t="str">
        <f t="shared" si="11"/>
        <v>FAILED</v>
      </c>
    </row>
    <row r="49" spans="1:35" ht="15">
      <c r="A49" s="50" t="s">
        <v>79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>
        <f t="shared" si="12"/>
        <v>0</v>
      </c>
      <c r="M49" s="37">
        <f t="shared" si="13"/>
        <v>0</v>
      </c>
      <c r="N49" s="38">
        <f t="shared" si="14"/>
        <v>0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9">
        <f t="shared" si="15"/>
        <v>0</v>
      </c>
      <c r="Z49" s="37">
        <f t="shared" si="16"/>
        <v>0</v>
      </c>
      <c r="AA49" s="38">
        <f t="shared" si="17"/>
        <v>0</v>
      </c>
      <c r="AB49" s="40"/>
      <c r="AC49" s="40"/>
      <c r="AD49" s="39">
        <f t="shared" si="18"/>
        <v>0</v>
      </c>
      <c r="AE49" s="37">
        <f t="shared" si="19"/>
        <v>0</v>
      </c>
      <c r="AF49" s="41">
        <f t="shared" si="20"/>
        <v>0</v>
      </c>
      <c r="AG49" s="42">
        <f t="shared" si="21"/>
        <v>0</v>
      </c>
      <c r="AH49" s="43">
        <f t="shared" si="22"/>
        <v>60</v>
      </c>
      <c r="AI49" s="35" t="str">
        <f t="shared" si="11"/>
        <v>FAILED</v>
      </c>
    </row>
    <row r="50" spans="1:35" ht="15">
      <c r="A50" s="50" t="s">
        <v>80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>
        <f t="shared" si="12"/>
        <v>0</v>
      </c>
      <c r="M50" s="37">
        <f t="shared" si="13"/>
        <v>0</v>
      </c>
      <c r="N50" s="38">
        <f t="shared" si="14"/>
        <v>0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9">
        <f t="shared" si="15"/>
        <v>0</v>
      </c>
      <c r="Z50" s="37">
        <f t="shared" si="16"/>
        <v>0</v>
      </c>
      <c r="AA50" s="38">
        <f t="shared" si="17"/>
        <v>0</v>
      </c>
      <c r="AB50" s="40"/>
      <c r="AC50" s="40"/>
      <c r="AD50" s="39">
        <f t="shared" si="18"/>
        <v>0</v>
      </c>
      <c r="AE50" s="37">
        <f t="shared" si="19"/>
        <v>0</v>
      </c>
      <c r="AF50" s="41">
        <f t="shared" si="20"/>
        <v>0</v>
      </c>
      <c r="AG50" s="42">
        <f t="shared" si="21"/>
        <v>0</v>
      </c>
      <c r="AH50" s="43">
        <f t="shared" si="22"/>
        <v>60</v>
      </c>
      <c r="AI50" s="35" t="str">
        <f t="shared" si="11"/>
        <v>FAILED</v>
      </c>
    </row>
    <row r="51" spans="1:35" ht="15">
      <c r="A51" s="50" t="s">
        <v>81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>
        <f t="shared" si="12"/>
        <v>0</v>
      </c>
      <c r="M51" s="37">
        <f t="shared" si="13"/>
        <v>0</v>
      </c>
      <c r="N51" s="38">
        <f t="shared" si="14"/>
        <v>0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9">
        <f t="shared" si="15"/>
        <v>0</v>
      </c>
      <c r="Z51" s="37">
        <f t="shared" si="16"/>
        <v>0</v>
      </c>
      <c r="AA51" s="38">
        <f t="shared" si="17"/>
        <v>0</v>
      </c>
      <c r="AB51" s="45"/>
      <c r="AC51" s="45"/>
      <c r="AD51" s="39">
        <f t="shared" si="18"/>
        <v>0</v>
      </c>
      <c r="AE51" s="37">
        <f t="shared" si="19"/>
        <v>0</v>
      </c>
      <c r="AF51" s="41">
        <f t="shared" si="20"/>
        <v>0</v>
      </c>
      <c r="AG51" s="42">
        <f t="shared" si="21"/>
        <v>0</v>
      </c>
      <c r="AH51" s="43">
        <f t="shared" si="22"/>
        <v>60</v>
      </c>
      <c r="AI51" s="35" t="str">
        <f t="shared" si="11"/>
        <v>FAILED</v>
      </c>
    </row>
    <row r="52" spans="1:35" ht="15">
      <c r="A52" s="50" t="s">
        <v>82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6">
        <f t="shared" si="12"/>
        <v>0</v>
      </c>
      <c r="M52" s="37">
        <f t="shared" si="13"/>
        <v>0</v>
      </c>
      <c r="N52" s="38">
        <f t="shared" si="14"/>
        <v>0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9">
        <f t="shared" si="15"/>
        <v>0</v>
      </c>
      <c r="Z52" s="37">
        <f t="shared" si="16"/>
        <v>0</v>
      </c>
      <c r="AA52" s="38">
        <f t="shared" si="17"/>
        <v>0</v>
      </c>
      <c r="AB52" s="45"/>
      <c r="AC52" s="45"/>
      <c r="AD52" s="39">
        <f t="shared" si="18"/>
        <v>0</v>
      </c>
      <c r="AE52" s="37">
        <f t="shared" si="19"/>
        <v>0</v>
      </c>
      <c r="AF52" s="41">
        <f t="shared" si="20"/>
        <v>0</v>
      </c>
      <c r="AG52" s="42">
        <f t="shared" si="21"/>
        <v>0</v>
      </c>
      <c r="AH52" s="43">
        <f t="shared" si="22"/>
        <v>60</v>
      </c>
      <c r="AI52" s="35" t="str">
        <f t="shared" si="11"/>
        <v>FAILED</v>
      </c>
    </row>
    <row r="53" spans="1:35" ht="15">
      <c r="A53" s="50" t="s">
        <v>83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>
        <f t="shared" si="12"/>
        <v>0</v>
      </c>
      <c r="M53" s="37">
        <f t="shared" si="13"/>
        <v>0</v>
      </c>
      <c r="N53" s="38">
        <f t="shared" si="14"/>
        <v>0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9">
        <f t="shared" si="15"/>
        <v>0</v>
      </c>
      <c r="Z53" s="37">
        <f t="shared" si="16"/>
        <v>0</v>
      </c>
      <c r="AA53" s="38">
        <f t="shared" si="17"/>
        <v>0</v>
      </c>
      <c r="AB53" s="45"/>
      <c r="AC53" s="45"/>
      <c r="AD53" s="39">
        <f t="shared" si="18"/>
        <v>0</v>
      </c>
      <c r="AE53" s="37">
        <f t="shared" si="19"/>
        <v>0</v>
      </c>
      <c r="AF53" s="41">
        <f t="shared" si="20"/>
        <v>0</v>
      </c>
      <c r="AG53" s="42">
        <f t="shared" si="21"/>
        <v>0</v>
      </c>
      <c r="AH53" s="43">
        <f t="shared" si="22"/>
        <v>60</v>
      </c>
      <c r="AI53" s="35" t="str">
        <f t="shared" si="11"/>
        <v>FAILED</v>
      </c>
    </row>
    <row r="54" spans="1:35" ht="15">
      <c r="A54" s="50" t="s">
        <v>84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>
        <f t="shared" si="12"/>
        <v>0</v>
      </c>
      <c r="M54" s="37">
        <f t="shared" si="13"/>
        <v>0</v>
      </c>
      <c r="N54" s="38">
        <f t="shared" si="14"/>
        <v>0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9">
        <f t="shared" si="15"/>
        <v>0</v>
      </c>
      <c r="Z54" s="37">
        <f t="shared" si="16"/>
        <v>0</v>
      </c>
      <c r="AA54" s="38">
        <f t="shared" si="17"/>
        <v>0</v>
      </c>
      <c r="AB54" s="40"/>
      <c r="AC54" s="40"/>
      <c r="AD54" s="39">
        <f t="shared" si="18"/>
        <v>0</v>
      </c>
      <c r="AE54" s="37">
        <f t="shared" si="19"/>
        <v>0</v>
      </c>
      <c r="AF54" s="41">
        <f t="shared" si="20"/>
        <v>0</v>
      </c>
      <c r="AG54" s="42">
        <f t="shared" si="21"/>
        <v>0</v>
      </c>
      <c r="AH54" s="43">
        <f t="shared" si="22"/>
        <v>60</v>
      </c>
      <c r="AI54" s="35" t="str">
        <f t="shared" si="11"/>
        <v>FAILED</v>
      </c>
    </row>
    <row r="55" spans="1:35" ht="15">
      <c r="A55" s="50" t="s">
        <v>85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>
        <f t="shared" si="12"/>
        <v>0</v>
      </c>
      <c r="M55" s="37">
        <f t="shared" si="13"/>
        <v>0</v>
      </c>
      <c r="N55" s="38">
        <f t="shared" si="14"/>
        <v>0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9">
        <f t="shared" si="15"/>
        <v>0</v>
      </c>
      <c r="Z55" s="37">
        <f t="shared" si="16"/>
        <v>0</v>
      </c>
      <c r="AA55" s="38">
        <f t="shared" si="17"/>
        <v>0</v>
      </c>
      <c r="AB55" s="40"/>
      <c r="AC55" s="40"/>
      <c r="AD55" s="39">
        <f t="shared" si="18"/>
        <v>0</v>
      </c>
      <c r="AE55" s="37">
        <f t="shared" si="19"/>
        <v>0</v>
      </c>
      <c r="AF55" s="41">
        <f t="shared" si="20"/>
        <v>0</v>
      </c>
      <c r="AG55" s="42">
        <f t="shared" si="21"/>
        <v>0</v>
      </c>
      <c r="AH55" s="43">
        <f t="shared" si="22"/>
        <v>60</v>
      </c>
      <c r="AI55" s="35" t="str">
        <f t="shared" si="11"/>
        <v>FAILED</v>
      </c>
    </row>
    <row r="56" spans="1:35" ht="15">
      <c r="A56" s="50" t="s">
        <v>86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>
        <f t="shared" si="12"/>
        <v>0</v>
      </c>
      <c r="M56" s="37">
        <f t="shared" si="13"/>
        <v>0</v>
      </c>
      <c r="N56" s="38">
        <f t="shared" si="14"/>
        <v>0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9">
        <f t="shared" si="15"/>
        <v>0</v>
      </c>
      <c r="Z56" s="37">
        <f t="shared" si="16"/>
        <v>0</v>
      </c>
      <c r="AA56" s="38">
        <f t="shared" si="17"/>
        <v>0</v>
      </c>
      <c r="AB56" s="40"/>
      <c r="AC56" s="40"/>
      <c r="AD56" s="39">
        <f t="shared" si="18"/>
        <v>0</v>
      </c>
      <c r="AE56" s="37">
        <f t="shared" si="19"/>
        <v>0</v>
      </c>
      <c r="AF56" s="41">
        <f t="shared" si="20"/>
        <v>0</v>
      </c>
      <c r="AG56" s="42">
        <f t="shared" si="21"/>
        <v>0</v>
      </c>
      <c r="AH56" s="43">
        <f t="shared" si="22"/>
        <v>60</v>
      </c>
      <c r="AI56" s="35" t="str">
        <f t="shared" si="11"/>
        <v>FAILED</v>
      </c>
    </row>
    <row r="57" spans="1:35" ht="15">
      <c r="A57" s="50" t="s">
        <v>87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6">
        <f t="shared" si="12"/>
        <v>0</v>
      </c>
      <c r="M57" s="37">
        <f t="shared" si="13"/>
        <v>0</v>
      </c>
      <c r="N57" s="38">
        <f t="shared" si="14"/>
        <v>0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9">
        <f t="shared" si="15"/>
        <v>0</v>
      </c>
      <c r="Z57" s="37">
        <f t="shared" si="16"/>
        <v>0</v>
      </c>
      <c r="AA57" s="38">
        <f t="shared" si="17"/>
        <v>0</v>
      </c>
      <c r="AB57" s="45"/>
      <c r="AC57" s="45"/>
      <c r="AD57" s="39">
        <f t="shared" si="18"/>
        <v>0</v>
      </c>
      <c r="AE57" s="37">
        <f t="shared" si="19"/>
        <v>0</v>
      </c>
      <c r="AF57" s="41">
        <f t="shared" si="20"/>
        <v>0</v>
      </c>
      <c r="AG57" s="42">
        <f t="shared" si="21"/>
        <v>0</v>
      </c>
      <c r="AH57" s="43">
        <f t="shared" si="22"/>
        <v>60</v>
      </c>
      <c r="AI57" s="35" t="str">
        <f t="shared" si="11"/>
        <v>FAILED</v>
      </c>
    </row>
    <row r="58" spans="1:35" ht="15">
      <c r="A58" s="50" t="s">
        <v>88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6">
        <f t="shared" si="12"/>
        <v>0</v>
      </c>
      <c r="M58" s="37">
        <f t="shared" si="13"/>
        <v>0</v>
      </c>
      <c r="N58" s="38">
        <f t="shared" si="14"/>
        <v>0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9">
        <f t="shared" si="15"/>
        <v>0</v>
      </c>
      <c r="Z58" s="37">
        <f t="shared" si="16"/>
        <v>0</v>
      </c>
      <c r="AA58" s="38">
        <f t="shared" si="17"/>
        <v>0</v>
      </c>
      <c r="AB58" s="45"/>
      <c r="AC58" s="45"/>
      <c r="AD58" s="39">
        <f t="shared" si="18"/>
        <v>0</v>
      </c>
      <c r="AE58" s="37">
        <f t="shared" si="19"/>
        <v>0</v>
      </c>
      <c r="AF58" s="41">
        <f t="shared" si="20"/>
        <v>0</v>
      </c>
      <c r="AG58" s="42">
        <f t="shared" si="21"/>
        <v>0</v>
      </c>
      <c r="AH58" s="43">
        <f t="shared" si="22"/>
        <v>60</v>
      </c>
      <c r="AI58" s="35" t="str">
        <f t="shared" si="11"/>
        <v>FAILED</v>
      </c>
    </row>
    <row r="59" spans="1:35" ht="15">
      <c r="A59" s="50" t="s">
        <v>89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>
        <f t="shared" si="12"/>
        <v>0</v>
      </c>
      <c r="M59" s="37">
        <f t="shared" si="13"/>
        <v>0</v>
      </c>
      <c r="N59" s="38">
        <f t="shared" si="14"/>
        <v>0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9">
        <f t="shared" si="15"/>
        <v>0</v>
      </c>
      <c r="Z59" s="37">
        <f t="shared" si="16"/>
        <v>0</v>
      </c>
      <c r="AA59" s="38">
        <f t="shared" si="17"/>
        <v>0</v>
      </c>
      <c r="AB59" s="45"/>
      <c r="AC59" s="45"/>
      <c r="AD59" s="39">
        <f t="shared" si="18"/>
        <v>0</v>
      </c>
      <c r="AE59" s="37">
        <f t="shared" si="19"/>
        <v>0</v>
      </c>
      <c r="AF59" s="41">
        <f t="shared" si="20"/>
        <v>0</v>
      </c>
      <c r="AG59" s="42">
        <f t="shared" si="21"/>
        <v>0</v>
      </c>
      <c r="AH59" s="43">
        <f t="shared" si="22"/>
        <v>60</v>
      </c>
      <c r="AI59" s="35" t="str">
        <f t="shared" si="11"/>
        <v>FAILED</v>
      </c>
    </row>
    <row r="60" spans="1:35" ht="15">
      <c r="A60" s="50" t="s">
        <v>90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6">
        <f t="shared" si="12"/>
        <v>0</v>
      </c>
      <c r="M60" s="37">
        <f t="shared" si="13"/>
        <v>0</v>
      </c>
      <c r="N60" s="38">
        <f t="shared" si="14"/>
        <v>0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9">
        <f t="shared" si="15"/>
        <v>0</v>
      </c>
      <c r="Z60" s="37">
        <f t="shared" si="16"/>
        <v>0</v>
      </c>
      <c r="AA60" s="38">
        <f t="shared" si="17"/>
        <v>0</v>
      </c>
      <c r="AB60" s="40"/>
      <c r="AC60" s="40"/>
      <c r="AD60" s="39">
        <f t="shared" si="18"/>
        <v>0</v>
      </c>
      <c r="AE60" s="37">
        <f t="shared" si="19"/>
        <v>0</v>
      </c>
      <c r="AF60" s="41">
        <f t="shared" si="20"/>
        <v>0</v>
      </c>
      <c r="AG60" s="42">
        <f t="shared" si="21"/>
        <v>0</v>
      </c>
      <c r="AH60" s="43">
        <f t="shared" si="22"/>
        <v>60</v>
      </c>
      <c r="AI60" s="35" t="str">
        <f t="shared" si="11"/>
        <v>FAILED</v>
      </c>
    </row>
    <row r="61" spans="1:35" ht="15">
      <c r="A61" s="50" t="s">
        <v>91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>
        <f t="shared" si="12"/>
        <v>0</v>
      </c>
      <c r="M61" s="37">
        <f t="shared" si="13"/>
        <v>0</v>
      </c>
      <c r="N61" s="38">
        <f t="shared" si="14"/>
        <v>0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9">
        <f t="shared" si="15"/>
        <v>0</v>
      </c>
      <c r="Z61" s="37">
        <f t="shared" si="16"/>
        <v>0</v>
      </c>
      <c r="AA61" s="38">
        <f t="shared" si="17"/>
        <v>0</v>
      </c>
      <c r="AB61" s="40"/>
      <c r="AC61" s="40"/>
      <c r="AD61" s="39">
        <f t="shared" si="18"/>
        <v>0</v>
      </c>
      <c r="AE61" s="37">
        <f t="shared" si="19"/>
        <v>0</v>
      </c>
      <c r="AF61" s="41">
        <f t="shared" si="20"/>
        <v>0</v>
      </c>
      <c r="AG61" s="42">
        <f t="shared" si="21"/>
        <v>0</v>
      </c>
      <c r="AH61" s="43">
        <f t="shared" si="22"/>
        <v>60</v>
      </c>
      <c r="AI61" s="35" t="str">
        <f t="shared" si="11"/>
        <v>FAILED</v>
      </c>
    </row>
    <row r="62" spans="1:35" ht="15">
      <c r="A62" s="50" t="s">
        <v>92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6">
        <f t="shared" si="12"/>
        <v>0</v>
      </c>
      <c r="M62" s="37">
        <f t="shared" si="13"/>
        <v>0</v>
      </c>
      <c r="N62" s="38">
        <f t="shared" si="14"/>
        <v>0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9">
        <f t="shared" si="15"/>
        <v>0</v>
      </c>
      <c r="Z62" s="37">
        <f t="shared" si="16"/>
        <v>0</v>
      </c>
      <c r="AA62" s="38">
        <f t="shared" si="17"/>
        <v>0</v>
      </c>
      <c r="AB62" s="40"/>
      <c r="AC62" s="40"/>
      <c r="AD62" s="39">
        <f t="shared" si="18"/>
        <v>0</v>
      </c>
      <c r="AE62" s="37">
        <f t="shared" si="19"/>
        <v>0</v>
      </c>
      <c r="AF62" s="41">
        <f t="shared" si="20"/>
        <v>0</v>
      </c>
      <c r="AG62" s="42">
        <f t="shared" si="21"/>
        <v>0</v>
      </c>
      <c r="AH62" s="43">
        <f t="shared" si="22"/>
        <v>60</v>
      </c>
      <c r="AI62" s="35" t="str">
        <f t="shared" si="11"/>
        <v>FAILED</v>
      </c>
    </row>
    <row r="63" spans="1:35" ht="15">
      <c r="A63" s="50" t="s">
        <v>93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6">
        <f t="shared" si="12"/>
        <v>0</v>
      </c>
      <c r="M63" s="37">
        <f t="shared" si="13"/>
        <v>0</v>
      </c>
      <c r="N63" s="38">
        <f t="shared" si="14"/>
        <v>0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9">
        <f t="shared" si="15"/>
        <v>0</v>
      </c>
      <c r="Z63" s="37">
        <f t="shared" si="16"/>
        <v>0</v>
      </c>
      <c r="AA63" s="38">
        <f t="shared" si="17"/>
        <v>0</v>
      </c>
      <c r="AB63" s="45"/>
      <c r="AC63" s="45"/>
      <c r="AD63" s="39">
        <f t="shared" si="18"/>
        <v>0</v>
      </c>
      <c r="AE63" s="37">
        <f t="shared" si="19"/>
        <v>0</v>
      </c>
      <c r="AF63" s="41">
        <f t="shared" si="20"/>
        <v>0</v>
      </c>
      <c r="AG63" s="42">
        <f t="shared" si="21"/>
        <v>0</v>
      </c>
      <c r="AH63" s="43">
        <f t="shared" si="22"/>
        <v>60</v>
      </c>
      <c r="AI63" s="35" t="str">
        <f t="shared" si="11"/>
        <v>FAILED</v>
      </c>
    </row>
    <row r="64" spans="1:35" ht="15">
      <c r="A64" s="50" t="s">
        <v>94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>
        <f t="shared" si="12"/>
        <v>0</v>
      </c>
      <c r="M64" s="37">
        <f t="shared" si="13"/>
        <v>0</v>
      </c>
      <c r="N64" s="38">
        <f t="shared" si="14"/>
        <v>0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9">
        <f t="shared" si="15"/>
        <v>0</v>
      </c>
      <c r="Z64" s="37">
        <f t="shared" si="16"/>
        <v>0</v>
      </c>
      <c r="AA64" s="38">
        <f t="shared" si="17"/>
        <v>0</v>
      </c>
      <c r="AB64" s="45"/>
      <c r="AC64" s="45"/>
      <c r="AD64" s="39">
        <f t="shared" si="18"/>
        <v>0</v>
      </c>
      <c r="AE64" s="37">
        <f t="shared" si="19"/>
        <v>0</v>
      </c>
      <c r="AF64" s="41">
        <f t="shared" si="20"/>
        <v>0</v>
      </c>
      <c r="AG64" s="42">
        <f t="shared" si="21"/>
        <v>0</v>
      </c>
      <c r="AH64" s="43">
        <f t="shared" si="22"/>
        <v>60</v>
      </c>
      <c r="AI64" s="35" t="str">
        <f t="shared" si="11"/>
        <v>FAILED</v>
      </c>
    </row>
    <row r="65" spans="1:35" ht="15">
      <c r="A65" s="50" t="s">
        <v>95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>
        <f t="shared" si="12"/>
        <v>0</v>
      </c>
      <c r="M65" s="37">
        <f t="shared" si="13"/>
        <v>0</v>
      </c>
      <c r="N65" s="38">
        <f t="shared" si="14"/>
        <v>0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9">
        <f t="shared" si="15"/>
        <v>0</v>
      </c>
      <c r="Z65" s="37">
        <f t="shared" si="16"/>
        <v>0</v>
      </c>
      <c r="AA65" s="38">
        <f t="shared" si="17"/>
        <v>0</v>
      </c>
      <c r="AB65" s="45"/>
      <c r="AC65" s="45"/>
      <c r="AD65" s="39">
        <f t="shared" si="18"/>
        <v>0</v>
      </c>
      <c r="AE65" s="37">
        <f t="shared" si="19"/>
        <v>0</v>
      </c>
      <c r="AF65" s="41">
        <f t="shared" si="20"/>
        <v>0</v>
      </c>
      <c r="AG65" s="42">
        <f t="shared" si="21"/>
        <v>0</v>
      </c>
      <c r="AH65" s="43">
        <f t="shared" si="22"/>
        <v>60</v>
      </c>
      <c r="AI65" s="35" t="str">
        <f t="shared" si="11"/>
        <v>FAILED</v>
      </c>
    </row>
    <row r="66" spans="1:35" ht="15">
      <c r="A66" s="50" t="s">
        <v>96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6">
        <f t="shared" si="12"/>
        <v>0</v>
      </c>
      <c r="M66" s="37">
        <f t="shared" si="13"/>
        <v>0</v>
      </c>
      <c r="N66" s="38">
        <f t="shared" si="14"/>
        <v>0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9">
        <f t="shared" si="15"/>
        <v>0</v>
      </c>
      <c r="Z66" s="37">
        <f t="shared" si="16"/>
        <v>0</v>
      </c>
      <c r="AA66" s="38">
        <f t="shared" si="17"/>
        <v>0</v>
      </c>
      <c r="AB66" s="40"/>
      <c r="AC66" s="40"/>
      <c r="AD66" s="39">
        <f t="shared" si="18"/>
        <v>0</v>
      </c>
      <c r="AE66" s="37">
        <f t="shared" si="19"/>
        <v>0</v>
      </c>
      <c r="AF66" s="41">
        <f t="shared" si="20"/>
        <v>0</v>
      </c>
      <c r="AG66" s="42">
        <f t="shared" si="21"/>
        <v>0</v>
      </c>
      <c r="AH66" s="43">
        <f t="shared" si="22"/>
        <v>60</v>
      </c>
      <c r="AI66" s="35" t="str">
        <f t="shared" si="11"/>
        <v>FAILED</v>
      </c>
    </row>
    <row r="67" spans="1:35" ht="15">
      <c r="A67" s="50" t="s">
        <v>97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>
        <f t="shared" si="12"/>
        <v>0</v>
      </c>
      <c r="M67" s="37">
        <f t="shared" si="13"/>
        <v>0</v>
      </c>
      <c r="N67" s="38">
        <f t="shared" si="14"/>
        <v>0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9">
        <f t="shared" si="15"/>
        <v>0</v>
      </c>
      <c r="Z67" s="37">
        <f t="shared" si="16"/>
        <v>0</v>
      </c>
      <c r="AA67" s="38">
        <f t="shared" si="17"/>
        <v>0</v>
      </c>
      <c r="AB67" s="40"/>
      <c r="AC67" s="40"/>
      <c r="AD67" s="39">
        <f t="shared" si="18"/>
        <v>0</v>
      </c>
      <c r="AE67" s="37">
        <f t="shared" si="19"/>
        <v>0</v>
      </c>
      <c r="AF67" s="41">
        <f t="shared" si="20"/>
        <v>0</v>
      </c>
      <c r="AG67" s="42">
        <f t="shared" si="21"/>
        <v>0</v>
      </c>
      <c r="AH67" s="43">
        <f t="shared" si="22"/>
        <v>60</v>
      </c>
      <c r="AI67" s="35" t="str">
        <f t="shared" si="11"/>
        <v>FAILED</v>
      </c>
    </row>
    <row r="68" spans="1:35" ht="15">
      <c r="A68" s="50" t="s">
        <v>98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6">
        <f t="shared" si="12"/>
        <v>0</v>
      </c>
      <c r="M68" s="37">
        <f t="shared" si="13"/>
        <v>0</v>
      </c>
      <c r="N68" s="38">
        <f t="shared" si="14"/>
        <v>0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9">
        <f t="shared" si="15"/>
        <v>0</v>
      </c>
      <c r="Z68" s="37">
        <f t="shared" si="16"/>
        <v>0</v>
      </c>
      <c r="AA68" s="38">
        <f t="shared" si="17"/>
        <v>0</v>
      </c>
      <c r="AB68" s="40"/>
      <c r="AC68" s="40"/>
      <c r="AD68" s="39">
        <f t="shared" si="18"/>
        <v>0</v>
      </c>
      <c r="AE68" s="37">
        <f t="shared" si="19"/>
        <v>0</v>
      </c>
      <c r="AF68" s="41">
        <f t="shared" si="20"/>
        <v>0</v>
      </c>
      <c r="AG68" s="42">
        <f t="shared" si="21"/>
        <v>0</v>
      </c>
      <c r="AH68" s="43">
        <f t="shared" si="22"/>
        <v>60</v>
      </c>
      <c r="AI68" s="35" t="str">
        <f t="shared" si="11"/>
        <v>FAILED</v>
      </c>
    </row>
    <row r="69" spans="1:35" ht="15">
      <c r="A69" s="50" t="s">
        <v>99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6">
        <f t="shared" si="12"/>
        <v>0</v>
      </c>
      <c r="M69" s="37">
        <f t="shared" si="13"/>
        <v>0</v>
      </c>
      <c r="N69" s="38">
        <f t="shared" si="14"/>
        <v>0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9">
        <f t="shared" si="15"/>
        <v>0</v>
      </c>
      <c r="Z69" s="37">
        <f t="shared" si="16"/>
        <v>0</v>
      </c>
      <c r="AA69" s="38">
        <f t="shared" si="17"/>
        <v>0</v>
      </c>
      <c r="AB69" s="45"/>
      <c r="AC69" s="45"/>
      <c r="AD69" s="39">
        <f t="shared" si="18"/>
        <v>0</v>
      </c>
      <c r="AE69" s="37">
        <f t="shared" si="19"/>
        <v>0</v>
      </c>
      <c r="AF69" s="41">
        <f t="shared" si="20"/>
        <v>0</v>
      </c>
      <c r="AG69" s="42">
        <f t="shared" si="21"/>
        <v>0</v>
      </c>
      <c r="AH69" s="43">
        <f t="shared" si="22"/>
        <v>60</v>
      </c>
      <c r="AI69" s="35" t="str">
        <f t="shared" si="11"/>
        <v>FAILED</v>
      </c>
    </row>
    <row r="71" spans="1:34" ht="15">
      <c r="A71" s="47" t="s">
        <v>100</v>
      </c>
      <c r="B71" s="48" t="e">
        <f aca="true" t="shared" si="23" ref="B71:K71">ROUND((AVERAGE(B40:B69,B8:B38)/B7*100),2)</f>
        <v>#DIV/0!</v>
      </c>
      <c r="C71" s="48" t="e">
        <f t="shared" si="23"/>
        <v>#DIV/0!</v>
      </c>
      <c r="D71" s="48" t="e">
        <f t="shared" si="23"/>
        <v>#DIV/0!</v>
      </c>
      <c r="E71" s="48" t="e">
        <f t="shared" si="23"/>
        <v>#DIV/0!</v>
      </c>
      <c r="F71" s="48" t="e">
        <f t="shared" si="23"/>
        <v>#DIV/0!</v>
      </c>
      <c r="G71" s="48" t="e">
        <f t="shared" si="23"/>
        <v>#DIV/0!</v>
      </c>
      <c r="H71" s="48" t="e">
        <f t="shared" si="23"/>
        <v>#DIV/0!</v>
      </c>
      <c r="I71" s="48" t="e">
        <f t="shared" si="23"/>
        <v>#DIV/0!</v>
      </c>
      <c r="J71" s="48" t="e">
        <f t="shared" si="23"/>
        <v>#DIV/0!</v>
      </c>
      <c r="K71" s="48" t="e">
        <f t="shared" si="23"/>
        <v>#DIV/0!</v>
      </c>
      <c r="L71" s="64"/>
      <c r="M71" s="64"/>
      <c r="N71" s="64"/>
      <c r="O71" s="48" t="e">
        <f aca="true" t="shared" si="24" ref="O71:X71">ROUND((AVERAGE(O40:O69,O8:O38)/O7*100),2)</f>
        <v>#DIV/0!</v>
      </c>
      <c r="P71" s="48" t="e">
        <f t="shared" si="24"/>
        <v>#DIV/0!</v>
      </c>
      <c r="Q71" s="48" t="e">
        <f t="shared" si="24"/>
        <v>#DIV/0!</v>
      </c>
      <c r="R71" s="48" t="e">
        <f t="shared" si="24"/>
        <v>#DIV/0!</v>
      </c>
      <c r="S71" s="48" t="e">
        <f t="shared" si="24"/>
        <v>#DIV/0!</v>
      </c>
      <c r="T71" s="48" t="e">
        <f t="shared" si="24"/>
        <v>#DIV/0!</v>
      </c>
      <c r="U71" s="48" t="e">
        <f t="shared" si="24"/>
        <v>#DIV/0!</v>
      </c>
      <c r="V71" s="48" t="e">
        <f t="shared" si="24"/>
        <v>#DIV/0!</v>
      </c>
      <c r="W71" s="48" t="e">
        <f t="shared" si="24"/>
        <v>#DIV/0!</v>
      </c>
      <c r="X71" s="48" t="e">
        <f t="shared" si="24"/>
        <v>#DIV/0!</v>
      </c>
      <c r="Y71" s="64"/>
      <c r="Z71" s="64"/>
      <c r="AA71" s="64"/>
      <c r="AB71" s="48" t="e">
        <f>ROUND((AVERAGE(AB40:AB69,AB8:AB38)/AB7*100),2)</f>
        <v>#DIV/0!</v>
      </c>
      <c r="AC71" s="48" t="e">
        <f>ROUND((AVERAGE(AC40:AC69,AC8:AC38)/AC7*100),2)</f>
        <v>#DIV/0!</v>
      </c>
      <c r="AD71" s="64"/>
      <c r="AE71" s="64"/>
      <c r="AF71" s="64"/>
      <c r="AG71" s="64"/>
      <c r="AH71" s="64"/>
    </row>
  </sheetData>
  <sheetProtection password="C642" sheet="1" objects="1" scenarios="1" formatColumns="0" formatRows="0" insertColumns="0" insertRows="0" deleteColumns="0" deleteRows="0"/>
  <mergeCells count="17">
    <mergeCell ref="AH5:AH7"/>
    <mergeCell ref="A1:M1"/>
    <mergeCell ref="N1:Z1"/>
    <mergeCell ref="A2:M2"/>
    <mergeCell ref="N2:AA2"/>
    <mergeCell ref="A3:M3"/>
    <mergeCell ref="N3:AA3"/>
    <mergeCell ref="AI5:AI7"/>
    <mergeCell ref="A39:AI39"/>
    <mergeCell ref="L71:N71"/>
    <mergeCell ref="Y71:AA71"/>
    <mergeCell ref="AD71:AH71"/>
    <mergeCell ref="A5:A6"/>
    <mergeCell ref="B5:N5"/>
    <mergeCell ref="O5:AA5"/>
    <mergeCell ref="AB5:AF5"/>
    <mergeCell ref="AG5:AG7"/>
  </mergeCells>
  <printOptions horizontalCentered="1"/>
  <pageMargins left="0.1" right="1.1" top="0.75" bottom="0.75" header="0.5118055555555555" footer="0.5118055555555555"/>
  <pageSetup horizontalDpi="300" verticalDpi="300" orientation="landscape" paperSize="5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="120" zoomScaleNormal="120" zoomScalePageLayoutView="0" workbookViewId="0" topLeftCell="A1">
      <selection activeCell="A13" sqref="A13"/>
    </sheetView>
  </sheetViews>
  <sheetFormatPr defaultColWidth="9.140625" defaultRowHeight="15"/>
  <cols>
    <col min="1" max="1" width="26.00390625" style="0" bestFit="1" customWidth="1"/>
    <col min="2" max="5" width="11.421875" style="0" customWidth="1"/>
    <col min="7" max="7" width="22.421875" style="0" customWidth="1"/>
  </cols>
  <sheetData>
    <row r="1" spans="1:7" ht="15">
      <c r="A1" s="84" t="s">
        <v>103</v>
      </c>
      <c r="B1" s="84"/>
      <c r="C1" s="84"/>
      <c r="D1" s="84"/>
      <c r="E1" s="84"/>
      <c r="F1" s="84"/>
      <c r="G1" s="84"/>
    </row>
    <row r="2" spans="1:7" ht="15">
      <c r="A2" s="84" t="s">
        <v>104</v>
      </c>
      <c r="B2" s="84"/>
      <c r="C2" s="84"/>
      <c r="D2" s="84"/>
      <c r="E2" s="84"/>
      <c r="F2" s="84"/>
      <c r="G2" s="84"/>
    </row>
    <row r="3" spans="1:7" ht="15">
      <c r="A3" s="84" t="s">
        <v>105</v>
      </c>
      <c r="B3" s="84"/>
      <c r="C3" s="84"/>
      <c r="D3" s="84"/>
      <c r="E3" s="84"/>
      <c r="F3" s="84"/>
      <c r="G3" s="84"/>
    </row>
    <row r="4" spans="1:7" ht="15">
      <c r="A4" s="84" t="s">
        <v>106</v>
      </c>
      <c r="B4" s="84"/>
      <c r="C4" s="84"/>
      <c r="D4" s="84"/>
      <c r="E4" s="84"/>
      <c r="F4" s="84"/>
      <c r="G4" s="84"/>
    </row>
    <row r="5" spans="1:7" ht="15">
      <c r="A5" s="84" t="str">
        <f>FirstGrading!N2</f>
        <v>SCHOOL YEAR 2015 – 2016</v>
      </c>
      <c r="B5" s="84"/>
      <c r="C5" s="84"/>
      <c r="D5" s="84"/>
      <c r="E5" s="84"/>
      <c r="F5" s="84"/>
      <c r="G5" s="84"/>
    </row>
    <row r="6" spans="1:7" ht="15">
      <c r="A6" s="84"/>
      <c r="B6" s="84"/>
      <c r="C6" s="84"/>
      <c r="D6" s="84"/>
      <c r="E6" s="84"/>
      <c r="F6" s="84"/>
      <c r="G6" s="84"/>
    </row>
    <row r="7" spans="1:7" ht="15">
      <c r="A7" s="81" t="str">
        <f>"SUBJECT: "&amp;FirstGrading!N1&amp;"                                                  "&amp;FirstGrading!A3</f>
        <v>SUBJECT:  Araling Panlipunan 9                                                  Subject Teacher: Ian Besina</v>
      </c>
      <c r="B7" s="81"/>
      <c r="C7" s="81"/>
      <c r="D7" s="81"/>
      <c r="E7" s="81"/>
      <c r="F7" s="81"/>
      <c r="G7" s="81"/>
    </row>
    <row r="8" spans="1:7" ht="15">
      <c r="A8" s="81" t="str">
        <f>"Year and Section: "&amp;FirstGrading!A1&amp;"                                                     "&amp;FirstGrading!N3</f>
        <v>Year and Section: Grade 7 – 18                                                     Section Counselor: Ms. Janice Tonico</v>
      </c>
      <c r="B8" s="81"/>
      <c r="C8" s="81"/>
      <c r="D8" s="81"/>
      <c r="E8" s="81"/>
      <c r="F8" s="81"/>
      <c r="G8" s="81"/>
    </row>
    <row r="9" spans="1:7" ht="15">
      <c r="A9" s="52"/>
      <c r="B9" s="53"/>
      <c r="C9" s="54"/>
      <c r="D9" s="54"/>
      <c r="E9" s="55"/>
      <c r="F9" s="56"/>
      <c r="G9" s="55"/>
    </row>
    <row r="10" spans="1:7" ht="15">
      <c r="A10" s="82" t="s">
        <v>107</v>
      </c>
      <c r="B10" s="82"/>
      <c r="C10" s="82"/>
      <c r="D10" s="82"/>
      <c r="E10" s="82"/>
      <c r="F10" s="82"/>
      <c r="G10" s="82"/>
    </row>
    <row r="11" spans="1:7" ht="15">
      <c r="A11" s="82" t="s">
        <v>108</v>
      </c>
      <c r="B11" s="82" t="s">
        <v>109</v>
      </c>
      <c r="C11" s="82" t="s">
        <v>110</v>
      </c>
      <c r="D11" s="83" t="s">
        <v>111</v>
      </c>
      <c r="E11" s="82" t="s">
        <v>112</v>
      </c>
      <c r="F11" s="82" t="s">
        <v>113</v>
      </c>
      <c r="G11" s="82" t="s">
        <v>12</v>
      </c>
    </row>
    <row r="12" spans="1:7" ht="15">
      <c r="A12" s="82"/>
      <c r="B12" s="82"/>
      <c r="C12" s="82"/>
      <c r="D12" s="83"/>
      <c r="E12" s="82"/>
      <c r="F12" s="82"/>
      <c r="G12" s="82"/>
    </row>
    <row r="13" spans="1:7" ht="15">
      <c r="A13" s="57" t="str">
        <f>IF(FirstGrading!A8="","",FirstGrading!A8)</f>
        <v>Abad-Santos, Jose</v>
      </c>
      <c r="B13" s="58">
        <f>IF(FirstGrading!AH8="","",FirstGrading!AH8)</f>
        <v>60</v>
      </c>
      <c r="C13" s="58">
        <f>IF(SecondGrading!AH8="","",SecondGrading!AH8)</f>
        <v>60</v>
      </c>
      <c r="D13" s="58">
        <f>IF(ThirdGrading!AH8="","",ThirdGrading!AH8)</f>
        <v>60</v>
      </c>
      <c r="E13" s="59">
        <f>IF(FourthGrading!AH8="","",FourthGrading!AH8)</f>
        <v>60</v>
      </c>
      <c r="F13" s="60">
        <f aca="true" t="shared" si="0" ref="F13:F43">IF(E13="","",ROUND(AVERAGE(B13:E13),2))</f>
        <v>60</v>
      </c>
      <c r="G13" s="59" t="str">
        <f aca="true" t="shared" si="1" ref="G13:G43">IF(F13&lt;75,"Retained","Promoted")</f>
        <v>Retained</v>
      </c>
    </row>
    <row r="14" spans="1:7" ht="15">
      <c r="A14" s="57" t="str">
        <f>IF(FirstGrading!A9="","",FirstGrading!A9)</f>
        <v>Abcede, Salvador</v>
      </c>
      <c r="B14" s="58">
        <f>IF(FirstGrading!AH9="","",FirstGrading!AH9)</f>
        <v>60</v>
      </c>
      <c r="C14" s="58">
        <f>IF(SecondGrading!AH9="","",SecondGrading!AH9)</f>
        <v>60</v>
      </c>
      <c r="D14" s="58">
        <f>IF(ThirdGrading!AH9="","",ThirdGrading!AH9)</f>
        <v>60</v>
      </c>
      <c r="E14" s="59">
        <f>IF(FourthGrading!AH9="","",FourthGrading!AH9)</f>
        <v>60</v>
      </c>
      <c r="F14" s="60">
        <f t="shared" si="0"/>
        <v>60</v>
      </c>
      <c r="G14" s="59" t="str">
        <f t="shared" si="1"/>
        <v>Retained</v>
      </c>
    </row>
    <row r="15" spans="1:7" ht="15">
      <c r="A15" s="57" t="str">
        <f>IF(FirstGrading!A10="","",FirstGrading!A10)</f>
        <v>Araneta, Juan</v>
      </c>
      <c r="B15" s="58">
        <f>IF(FirstGrading!AH10="","",FirstGrading!AH10)</f>
        <v>60</v>
      </c>
      <c r="C15" s="58">
        <f>IF(SecondGrading!AH10="","",SecondGrading!AH10)</f>
        <v>60</v>
      </c>
      <c r="D15" s="58">
        <f>IF(ThirdGrading!AH10="","",ThirdGrading!AH10)</f>
        <v>60</v>
      </c>
      <c r="E15" s="59">
        <f>IF(FourthGrading!AH10="","",FourthGrading!AH10)</f>
        <v>60</v>
      </c>
      <c r="F15" s="60">
        <f t="shared" si="0"/>
        <v>60</v>
      </c>
      <c r="G15" s="59" t="str">
        <f t="shared" si="1"/>
        <v>Retained</v>
      </c>
    </row>
    <row r="16" spans="1:7" ht="15">
      <c r="A16" s="57" t="str">
        <f>IF(FirstGrading!A11="","",FirstGrading!A11)</f>
        <v>Bonifacio, Andres</v>
      </c>
      <c r="B16" s="58">
        <f>IF(FirstGrading!AH11="","",FirstGrading!AH11)</f>
        <v>60</v>
      </c>
      <c r="C16" s="58">
        <f>IF(SecondGrading!AH11="","",SecondGrading!AH11)</f>
        <v>60</v>
      </c>
      <c r="D16" s="58">
        <f>IF(ThirdGrading!AH11="","",ThirdGrading!AH11)</f>
        <v>60</v>
      </c>
      <c r="E16" s="59">
        <f>IF(FourthGrading!AH11="","",FourthGrading!AH11)</f>
        <v>60</v>
      </c>
      <c r="F16" s="60">
        <f t="shared" si="0"/>
        <v>60</v>
      </c>
      <c r="G16" s="59" t="str">
        <f t="shared" si="1"/>
        <v>Retained</v>
      </c>
    </row>
    <row r="17" spans="1:7" ht="15">
      <c r="A17" s="57" t="str">
        <f>IF(FirstGrading!A12="","",FirstGrading!A12)</f>
        <v>Burgos, Jose</v>
      </c>
      <c r="B17" s="58">
        <f>IF(FirstGrading!AH12="","",FirstGrading!AH12)</f>
        <v>60</v>
      </c>
      <c r="C17" s="58">
        <f>IF(SecondGrading!AH12="","",SecondGrading!AH12)</f>
        <v>60</v>
      </c>
      <c r="D17" s="58">
        <f>IF(ThirdGrading!AH12="","",ThirdGrading!AH12)</f>
        <v>60</v>
      </c>
      <c r="E17" s="59">
        <f>IF(FourthGrading!AH12="","",FourthGrading!AH12)</f>
        <v>60</v>
      </c>
      <c r="F17" s="60">
        <f t="shared" si="0"/>
        <v>60</v>
      </c>
      <c r="G17" s="59" t="str">
        <f t="shared" si="1"/>
        <v>Retained</v>
      </c>
    </row>
    <row r="18" spans="1:7" ht="15">
      <c r="A18" s="57" t="str">
        <f>IF(FirstGrading!A13="","",FirstGrading!A13)</f>
        <v>Climaco, Ceasar</v>
      </c>
      <c r="B18" s="58">
        <f>IF(FirstGrading!AH13="","",FirstGrading!AH13)</f>
        <v>60</v>
      </c>
      <c r="C18" s="58">
        <f>IF(SecondGrading!AH13="","",SecondGrading!AH13)</f>
        <v>60</v>
      </c>
      <c r="D18" s="58">
        <f>IF(ThirdGrading!AH13="","",ThirdGrading!AH13)</f>
        <v>60</v>
      </c>
      <c r="E18" s="59">
        <f>IF(FourthGrading!AH13="","",FourthGrading!AH13)</f>
        <v>60</v>
      </c>
      <c r="F18" s="60">
        <f t="shared" si="0"/>
        <v>60</v>
      </c>
      <c r="G18" s="59" t="str">
        <f t="shared" si="1"/>
        <v>Retained</v>
      </c>
    </row>
    <row r="19" spans="1:7" ht="15">
      <c r="A19" s="57" t="str">
        <f>IF(FirstGrading!A14="","",FirstGrading!A14)</f>
        <v>Crame, Rafael</v>
      </c>
      <c r="B19" s="58">
        <f>IF(FirstGrading!AH14="","",FirstGrading!AH14)</f>
        <v>60</v>
      </c>
      <c r="C19" s="58">
        <f>IF(SecondGrading!AH14="","",SecondGrading!AH14)</f>
        <v>60</v>
      </c>
      <c r="D19" s="58">
        <f>IF(ThirdGrading!AH14="","",ThirdGrading!AH14)</f>
        <v>60</v>
      </c>
      <c r="E19" s="59">
        <f>IF(FourthGrading!AH14="","",FourthGrading!AH14)</f>
        <v>60</v>
      </c>
      <c r="F19" s="60">
        <f t="shared" si="0"/>
        <v>60</v>
      </c>
      <c r="G19" s="59" t="str">
        <f t="shared" si="1"/>
        <v>Retained</v>
      </c>
    </row>
    <row r="20" spans="1:7" ht="15">
      <c r="A20" s="57" t="str">
        <f>IF(FirstGrading!A15="","",FirstGrading!A15)</f>
        <v>Dagohoy, Francisco</v>
      </c>
      <c r="B20" s="58">
        <f>IF(FirstGrading!AH15="","",FirstGrading!AH15)</f>
        <v>60</v>
      </c>
      <c r="C20" s="58">
        <f>IF(SecondGrading!AH15="","",SecondGrading!AH15)</f>
        <v>60</v>
      </c>
      <c r="D20" s="58">
        <f>IF(ThirdGrading!AH15="","",ThirdGrading!AH15)</f>
        <v>60</v>
      </c>
      <c r="E20" s="59">
        <f>IF(FourthGrading!AH15="","",FourthGrading!AH15)</f>
        <v>60</v>
      </c>
      <c r="F20" s="60">
        <f t="shared" si="0"/>
        <v>60</v>
      </c>
      <c r="G20" s="59" t="str">
        <f t="shared" si="1"/>
        <v>Retained</v>
      </c>
    </row>
    <row r="21" spans="1:7" ht="15">
      <c r="A21" s="57" t="str">
        <f>IF(FirstGrading!A16="","",FirstGrading!A16)</f>
        <v>Del Castillo, Francisco</v>
      </c>
      <c r="B21" s="58">
        <f>IF(FirstGrading!AH16="","",FirstGrading!AH16)</f>
        <v>60</v>
      </c>
      <c r="C21" s="58">
        <f>IF(SecondGrading!AH16="","",SecondGrading!AH16)</f>
        <v>60</v>
      </c>
      <c r="D21" s="58">
        <f>IF(ThirdGrading!AH16="","",ThirdGrading!AH16)</f>
        <v>60</v>
      </c>
      <c r="E21" s="59">
        <f>IF(FourthGrading!AH16="","",FourthGrading!AH16)</f>
        <v>60</v>
      </c>
      <c r="F21" s="60">
        <f t="shared" si="0"/>
        <v>60</v>
      </c>
      <c r="G21" s="59" t="str">
        <f t="shared" si="1"/>
        <v>Retained</v>
      </c>
    </row>
    <row r="22" spans="1:7" ht="15">
      <c r="A22" s="57" t="str">
        <f>IF(FirstGrading!A17="","",FirstGrading!A17)</f>
        <v>Del Pilar, Gregorio</v>
      </c>
      <c r="B22" s="58">
        <f>IF(FirstGrading!AH17="","",FirstGrading!AH17)</f>
        <v>60</v>
      </c>
      <c r="C22" s="58">
        <f>IF(SecondGrading!AH17="","",SecondGrading!AH17)</f>
        <v>60</v>
      </c>
      <c r="D22" s="58">
        <f>IF(ThirdGrading!AH17="","",ThirdGrading!AH17)</f>
        <v>60</v>
      </c>
      <c r="E22" s="59">
        <f>IF(FourthGrading!AH17="","",FourthGrading!AH17)</f>
        <v>60</v>
      </c>
      <c r="F22" s="60">
        <f t="shared" si="0"/>
        <v>60</v>
      </c>
      <c r="G22" s="59" t="str">
        <f t="shared" si="1"/>
        <v>Retained</v>
      </c>
    </row>
    <row r="23" spans="1:7" ht="15">
      <c r="A23" s="57" t="str">
        <f>IF(FirstGrading!A18="","",FirstGrading!A18)</f>
        <v>Delgado, Martin</v>
      </c>
      <c r="B23" s="58">
        <f>IF(FirstGrading!AH18="","",FirstGrading!AH18)</f>
        <v>60</v>
      </c>
      <c r="C23" s="58">
        <f>IF(SecondGrading!AH18="","",SecondGrading!AH18)</f>
        <v>60</v>
      </c>
      <c r="D23" s="58">
        <f>IF(ThirdGrading!AH18="","",ThirdGrading!AH18)</f>
        <v>60</v>
      </c>
      <c r="E23" s="59">
        <f>IF(FourthGrading!AH18="","",FourthGrading!AH18)</f>
        <v>60</v>
      </c>
      <c r="F23" s="60">
        <f t="shared" si="0"/>
        <v>60</v>
      </c>
      <c r="G23" s="59" t="str">
        <f t="shared" si="1"/>
        <v>Retained</v>
      </c>
    </row>
    <row r="24" spans="1:7" ht="15">
      <c r="A24" s="57" t="str">
        <f>IF(FirstGrading!A19="","",FirstGrading!A19)</f>
        <v>Elofre, Ponciano</v>
      </c>
      <c r="B24" s="58">
        <f>IF(FirstGrading!AH19="","",FirstGrading!AH19)</f>
        <v>60</v>
      </c>
      <c r="C24" s="58">
        <f>IF(SecondGrading!AH19="","",SecondGrading!AH19)</f>
        <v>60</v>
      </c>
      <c r="D24" s="58">
        <f>IF(ThirdGrading!AH19="","",ThirdGrading!AH19)</f>
        <v>60</v>
      </c>
      <c r="E24" s="59">
        <f>IF(FourthGrading!AH19="","",FourthGrading!AH19)</f>
        <v>60</v>
      </c>
      <c r="F24" s="60">
        <f t="shared" si="0"/>
        <v>60</v>
      </c>
      <c r="G24" s="59" t="str">
        <f t="shared" si="1"/>
        <v>Retained</v>
      </c>
    </row>
    <row r="25" spans="1:7" ht="15">
      <c r="A25" s="57" t="str">
        <f>IF(FirstGrading!A20="","",FirstGrading!A20)</f>
        <v>Evangelista, Edilberto</v>
      </c>
      <c r="B25" s="58">
        <f>IF(FirstGrading!AH20="","",FirstGrading!AH20)</f>
        <v>60</v>
      </c>
      <c r="C25" s="58">
        <f>IF(SecondGrading!AH20="","",SecondGrading!AH20)</f>
        <v>60</v>
      </c>
      <c r="D25" s="58">
        <f>IF(ThirdGrading!AH20="","",ThirdGrading!AH20)</f>
        <v>60</v>
      </c>
      <c r="E25" s="59">
        <f>IF(FourthGrading!AH20="","",FourthGrading!AH20)</f>
        <v>60</v>
      </c>
      <c r="F25" s="60">
        <f t="shared" si="0"/>
        <v>60</v>
      </c>
      <c r="G25" s="59" t="str">
        <f t="shared" si="1"/>
        <v>Retained</v>
      </c>
    </row>
    <row r="26" spans="1:7" ht="15">
      <c r="A26" s="57" t="str">
        <f>IF(FirstGrading!A21="","",FirstGrading!A21)</f>
        <v>Fortich, Antonio</v>
      </c>
      <c r="B26" s="58">
        <f>IF(FirstGrading!AH21="","",FirstGrading!AH21)</f>
        <v>60</v>
      </c>
      <c r="C26" s="58">
        <f>IF(SecondGrading!AH21="","",SecondGrading!AH21)</f>
        <v>60</v>
      </c>
      <c r="D26" s="58">
        <f>IF(ThirdGrading!AH21="","",ThirdGrading!AH21)</f>
        <v>60</v>
      </c>
      <c r="E26" s="59">
        <f>IF(FourthGrading!AH21="","",FourthGrading!AH21)</f>
        <v>60</v>
      </c>
      <c r="F26" s="60">
        <f t="shared" si="0"/>
        <v>60</v>
      </c>
      <c r="G26" s="59" t="str">
        <f t="shared" si="1"/>
        <v>Retained</v>
      </c>
    </row>
    <row r="27" spans="1:7" ht="15">
      <c r="A27" s="57" t="str">
        <f>IF(FirstGrading!A22="","",FirstGrading!A22)</f>
        <v>Ingeniero, Ismael</v>
      </c>
      <c r="B27" s="58">
        <f>IF(FirstGrading!AH22="","",FirstGrading!AH22)</f>
        <v>60</v>
      </c>
      <c r="C27" s="58">
        <f>IF(SecondGrading!AH22="","",SecondGrading!AH22)</f>
        <v>60</v>
      </c>
      <c r="D27" s="58">
        <f>IF(ThirdGrading!AH22="","",ThirdGrading!AH22)</f>
        <v>60</v>
      </c>
      <c r="E27" s="59">
        <f>IF(FourthGrading!AH22="","",FourthGrading!AH22)</f>
        <v>60</v>
      </c>
      <c r="F27" s="60">
        <f t="shared" si="0"/>
        <v>60</v>
      </c>
      <c r="G27" s="59" t="str">
        <f t="shared" si="1"/>
        <v>Retained</v>
      </c>
    </row>
    <row r="28" spans="1:7" ht="15">
      <c r="A28" s="57" t="str">
        <f>IF(FirstGrading!A23="","",FirstGrading!A23)</f>
        <v>Jacinto, Emilio</v>
      </c>
      <c r="B28" s="58">
        <f>IF(FirstGrading!AH23="","",FirstGrading!AH23)</f>
        <v>60</v>
      </c>
      <c r="C28" s="58">
        <f>IF(SecondGrading!AH23="","",SecondGrading!AH23)</f>
        <v>60</v>
      </c>
      <c r="D28" s="58">
        <f>IF(ThirdGrading!AH23="","",ThirdGrading!AH23)</f>
        <v>60</v>
      </c>
      <c r="E28" s="59">
        <f>IF(FourthGrading!AH23="","",FourthGrading!AH23)</f>
        <v>60</v>
      </c>
      <c r="F28" s="60">
        <f t="shared" si="0"/>
        <v>60</v>
      </c>
      <c r="G28" s="59" t="str">
        <f t="shared" si="1"/>
        <v>Retained</v>
      </c>
    </row>
    <row r="29" spans="1:7" ht="15">
      <c r="A29" s="57" t="str">
        <f>IF(FirstGrading!A24="","",FirstGrading!A24)</f>
        <v>Lapu-Lapu, Si</v>
      </c>
      <c r="B29" s="58">
        <f>IF(FirstGrading!AH24="","",FirstGrading!AH24)</f>
        <v>60</v>
      </c>
      <c r="C29" s="58">
        <f>IF(SecondGrading!AH24="","",SecondGrading!AH24)</f>
        <v>60</v>
      </c>
      <c r="D29" s="58">
        <f>IF(ThirdGrading!AH24="","",ThirdGrading!AH24)</f>
        <v>60</v>
      </c>
      <c r="E29" s="59">
        <f>IF(FourthGrading!AH24="","",FourthGrading!AH24)</f>
        <v>60</v>
      </c>
      <c r="F29" s="60">
        <f t="shared" si="0"/>
        <v>60</v>
      </c>
      <c r="G29" s="59" t="str">
        <f t="shared" si="1"/>
        <v>Retained</v>
      </c>
    </row>
    <row r="30" spans="1:7" ht="15">
      <c r="A30" s="57" t="str">
        <f>IF(FirstGrading!A25="","",FirstGrading!A25)</f>
        <v>Lopez-Jaena, Graciano</v>
      </c>
      <c r="B30" s="58">
        <f>IF(FirstGrading!AH25="","",FirstGrading!AH25)</f>
        <v>60</v>
      </c>
      <c r="C30" s="58">
        <f>IF(SecondGrading!AH25="","",SecondGrading!AH25)</f>
        <v>60</v>
      </c>
      <c r="D30" s="58">
        <f>IF(ThirdGrading!AH25="","",ThirdGrading!AH25)</f>
        <v>60</v>
      </c>
      <c r="E30" s="59">
        <f>IF(FourthGrading!AH25="","",FourthGrading!AH25)</f>
        <v>60</v>
      </c>
      <c r="F30" s="60">
        <f t="shared" si="0"/>
        <v>60</v>
      </c>
      <c r="G30" s="59" t="str">
        <f t="shared" si="1"/>
        <v>Retained</v>
      </c>
    </row>
    <row r="31" spans="1:7" ht="15">
      <c r="A31" s="57" t="str">
        <f>IF(FirstGrading!A26="","",FirstGrading!A26)</f>
        <v>Luna, Antonio</v>
      </c>
      <c r="B31" s="58">
        <f>IF(FirstGrading!AH26="","",FirstGrading!AH26)</f>
        <v>60</v>
      </c>
      <c r="C31" s="58">
        <f>IF(SecondGrading!AH26="","",SecondGrading!AH26)</f>
        <v>60</v>
      </c>
      <c r="D31" s="58">
        <f>IF(ThirdGrading!AH26="","",ThirdGrading!AH26)</f>
        <v>60</v>
      </c>
      <c r="E31" s="59">
        <f>IF(FourthGrading!AH26="","",FourthGrading!AH26)</f>
        <v>60</v>
      </c>
      <c r="F31" s="60">
        <f t="shared" si="0"/>
        <v>60</v>
      </c>
      <c r="G31" s="59" t="str">
        <f t="shared" si="1"/>
        <v>Retained</v>
      </c>
    </row>
    <row r="32" spans="1:7" ht="15">
      <c r="A32" s="57" t="str">
        <f>IF(FirstGrading!A27="","",FirstGrading!A27)</f>
        <v>Magbuelas, Dionisio</v>
      </c>
      <c r="B32" s="58">
        <f>IF(FirstGrading!AH27="","",FirstGrading!AH27)</f>
        <v>60</v>
      </c>
      <c r="C32" s="58">
        <f>IF(SecondGrading!AH27="","",SecondGrading!AH27)</f>
        <v>60</v>
      </c>
      <c r="D32" s="58">
        <f>IF(ThirdGrading!AH27="","",ThirdGrading!AH27)</f>
        <v>60</v>
      </c>
      <c r="E32" s="59">
        <f>IF(FourthGrading!AH27="","",FourthGrading!AH27)</f>
        <v>60</v>
      </c>
      <c r="F32" s="60">
        <f t="shared" si="0"/>
        <v>60</v>
      </c>
      <c r="G32" s="59" t="str">
        <f t="shared" si="1"/>
        <v>Retained</v>
      </c>
    </row>
    <row r="33" spans="1:7" ht="15">
      <c r="A33" s="57" t="str">
        <f>IF(FirstGrading!A28="","",FirstGrading!A28)</f>
        <v>Malvar, Miguel</v>
      </c>
      <c r="B33" s="58">
        <f>IF(FirstGrading!AH28="","",FirstGrading!AH28)</f>
        <v>60</v>
      </c>
      <c r="C33" s="58">
        <f>IF(SecondGrading!AH28="","",SecondGrading!AH28)</f>
        <v>60</v>
      </c>
      <c r="D33" s="58">
        <f>IF(ThirdGrading!AH28="","",ThirdGrading!AH28)</f>
        <v>60</v>
      </c>
      <c r="E33" s="59">
        <f>IF(FourthGrading!AH28="","",FourthGrading!AH28)</f>
        <v>60</v>
      </c>
      <c r="F33" s="60">
        <f t="shared" si="0"/>
        <v>60</v>
      </c>
      <c r="G33" s="59" t="str">
        <f t="shared" si="1"/>
        <v>Retained</v>
      </c>
    </row>
    <row r="34" spans="1:7" ht="15">
      <c r="A34" s="57" t="str">
        <f>IF(FirstGrading!A29="","",FirstGrading!A29)</f>
        <v>Mercado-Rizal, Jose Protasio</v>
      </c>
      <c r="B34" s="58">
        <f>IF(FirstGrading!AH29="","",FirstGrading!AH29)</f>
        <v>60</v>
      </c>
      <c r="C34" s="58">
        <f>IF(SecondGrading!AH29="","",SecondGrading!AH29)</f>
        <v>60</v>
      </c>
      <c r="D34" s="58">
        <f>IF(ThirdGrading!AH29="","",ThirdGrading!AH29)</f>
        <v>60</v>
      </c>
      <c r="E34" s="59">
        <f>IF(FourthGrading!AH29="","",FourthGrading!AH29)</f>
        <v>60</v>
      </c>
      <c r="F34" s="60">
        <f t="shared" si="0"/>
        <v>60</v>
      </c>
      <c r="G34" s="59" t="str">
        <f t="shared" si="1"/>
        <v>Retained</v>
      </c>
    </row>
    <row r="35" spans="1:7" ht="15">
      <c r="A35" s="57" t="str">
        <f>IF(FirstGrading!A30="","",FirstGrading!A30)</f>
        <v>Paua, Jose Ignacio</v>
      </c>
      <c r="B35" s="58">
        <f>IF(FirstGrading!AH30="","",FirstGrading!AH30)</f>
        <v>60</v>
      </c>
      <c r="C35" s="58">
        <f>IF(SecondGrading!AH30="","",SecondGrading!AH30)</f>
        <v>60</v>
      </c>
      <c r="D35" s="58">
        <f>IF(ThirdGrading!AH30="","",ThirdGrading!AH30)</f>
        <v>60</v>
      </c>
      <c r="E35" s="59">
        <f>IF(FourthGrading!AH30="","",FourthGrading!AH30)</f>
        <v>60</v>
      </c>
      <c r="F35" s="60">
        <f t="shared" si="0"/>
        <v>60</v>
      </c>
      <c r="G35" s="59" t="str">
        <f t="shared" si="1"/>
        <v>Retained</v>
      </c>
    </row>
    <row r="36" spans="1:7" ht="15">
      <c r="A36" s="57" t="str">
        <f>IF(FirstGrading!A31="","",FirstGrading!A31)</f>
        <v>Peralta, Macario</v>
      </c>
      <c r="B36" s="58">
        <f>IF(FirstGrading!AH31="","",FirstGrading!AH31)</f>
        <v>60</v>
      </c>
      <c r="C36" s="58">
        <f>IF(SecondGrading!AH31="","",SecondGrading!AH31)</f>
        <v>60</v>
      </c>
      <c r="D36" s="58">
        <f>IF(ThirdGrading!AH31="","",ThirdGrading!AH31)</f>
        <v>60</v>
      </c>
      <c r="E36" s="59">
        <f>IF(FourthGrading!AH31="","",FourthGrading!AH31)</f>
        <v>60</v>
      </c>
      <c r="F36" s="60">
        <f t="shared" si="0"/>
        <v>60</v>
      </c>
      <c r="G36" s="59" t="str">
        <f t="shared" si="1"/>
        <v>Retained</v>
      </c>
    </row>
    <row r="37" spans="1:7" ht="15">
      <c r="A37" s="57" t="str">
        <f>IF(FirstGrading!A32="","",FirstGrading!A32)</f>
        <v>Ponce, Mariano</v>
      </c>
      <c r="B37" s="58">
        <f>IF(FirstGrading!AH32="","",FirstGrading!AH32)</f>
        <v>60</v>
      </c>
      <c r="C37" s="58">
        <f>IF(SecondGrading!AH32="","",SecondGrading!AH32)</f>
        <v>60</v>
      </c>
      <c r="D37" s="58">
        <f>IF(ThirdGrading!AH32="","",ThirdGrading!AH32)</f>
        <v>60</v>
      </c>
      <c r="E37" s="59">
        <f>IF(FourthGrading!AH32="","",FourthGrading!AH32)</f>
        <v>60</v>
      </c>
      <c r="F37" s="60">
        <f t="shared" si="0"/>
        <v>60</v>
      </c>
      <c r="G37" s="59" t="str">
        <f t="shared" si="1"/>
        <v>Retained</v>
      </c>
    </row>
    <row r="38" spans="1:7" ht="15">
      <c r="A38" s="57" t="str">
        <f>IF(FirstGrading!A33="","",FirstGrading!A33)</f>
        <v>Qudaratuallah, Mohammed</v>
      </c>
      <c r="B38" s="58">
        <f>IF(FirstGrading!AH33="","",FirstGrading!AH33)</f>
        <v>60</v>
      </c>
      <c r="C38" s="58">
        <f>IF(SecondGrading!AH33="","",SecondGrading!AH33)</f>
        <v>60</v>
      </c>
      <c r="D38" s="58">
        <f>IF(ThirdGrading!AH33="","",ThirdGrading!AH33)</f>
        <v>60</v>
      </c>
      <c r="E38" s="59">
        <f>IF(FourthGrading!AH33="","",FourthGrading!AH33)</f>
        <v>60</v>
      </c>
      <c r="F38" s="60">
        <f t="shared" si="0"/>
        <v>60</v>
      </c>
      <c r="G38" s="59" t="str">
        <f t="shared" si="1"/>
        <v>Retained</v>
      </c>
    </row>
    <row r="39" spans="1:7" ht="15">
      <c r="A39" s="57" t="str">
        <f>IF(FirstGrading!A34="","",FirstGrading!A34)</f>
        <v>Silang, Diego</v>
      </c>
      <c r="B39" s="58">
        <f>IF(FirstGrading!AH34="","",FirstGrading!AH34)</f>
        <v>60</v>
      </c>
      <c r="C39" s="58">
        <f>IF(SecondGrading!AH34="","",SecondGrading!AH34)</f>
        <v>60</v>
      </c>
      <c r="D39" s="58">
        <f>IF(ThirdGrading!AH34="","",ThirdGrading!AH34)</f>
        <v>60</v>
      </c>
      <c r="E39" s="59">
        <f>IF(FourthGrading!AH34="","",FourthGrading!AH34)</f>
        <v>60</v>
      </c>
      <c r="F39" s="60">
        <f t="shared" si="0"/>
        <v>60</v>
      </c>
      <c r="G39" s="59" t="str">
        <f t="shared" si="1"/>
        <v>Retained</v>
      </c>
    </row>
    <row r="40" spans="1:7" ht="15">
      <c r="A40" s="57" t="str">
        <f>IF(FirstGrading!A35="","",FirstGrading!A35)</f>
        <v>Taruc, Luis</v>
      </c>
      <c r="B40" s="58">
        <f>IF(FirstGrading!AH35="","",FirstGrading!AH35)</f>
        <v>60</v>
      </c>
      <c r="C40" s="58">
        <f>IF(SecondGrading!AH35="","",SecondGrading!AH35)</f>
        <v>60</v>
      </c>
      <c r="D40" s="58">
        <f>IF(ThirdGrading!AH35="","",ThirdGrading!AH35)</f>
        <v>60</v>
      </c>
      <c r="E40" s="59">
        <f>IF(FourthGrading!AH35="","",FourthGrading!AH35)</f>
        <v>60</v>
      </c>
      <c r="F40" s="60">
        <f t="shared" si="0"/>
        <v>60</v>
      </c>
      <c r="G40" s="59" t="str">
        <f t="shared" si="1"/>
        <v>Retained</v>
      </c>
    </row>
    <row r="41" spans="1:7" ht="15">
      <c r="A41" s="57" t="str">
        <f>IF(FirstGrading!A36="","",FirstGrading!A36)</f>
        <v>Villamor, Jesus</v>
      </c>
      <c r="B41" s="58">
        <f>IF(FirstGrading!AH36="","",FirstGrading!AH36)</f>
        <v>60</v>
      </c>
      <c r="C41" s="58">
        <f>IF(SecondGrading!AH36="","",SecondGrading!AH36)</f>
        <v>60</v>
      </c>
      <c r="D41" s="58">
        <f>IF(ThirdGrading!AH36="","",ThirdGrading!AH36)</f>
        <v>60</v>
      </c>
      <c r="E41" s="59">
        <f>IF(FourthGrading!AH36="","",FourthGrading!AH36)</f>
        <v>60</v>
      </c>
      <c r="F41" s="60">
        <f t="shared" si="0"/>
        <v>60</v>
      </c>
      <c r="G41" s="59" t="str">
        <f t="shared" si="1"/>
        <v>Retained</v>
      </c>
    </row>
    <row r="42" spans="1:7" ht="15">
      <c r="A42" s="57" t="str">
        <f>IF(FirstGrading!A37="","",FirstGrading!A37)</f>
        <v>Wainwright, Jonathan</v>
      </c>
      <c r="B42" s="58">
        <f>IF(FirstGrading!AH37="","",FirstGrading!AH37)</f>
        <v>60</v>
      </c>
      <c r="C42" s="58">
        <f>IF(SecondGrading!AH37="","",SecondGrading!AH37)</f>
        <v>60</v>
      </c>
      <c r="D42" s="58">
        <f>IF(ThirdGrading!AH37="","",ThirdGrading!AH37)</f>
        <v>60</v>
      </c>
      <c r="E42" s="59">
        <f>IF(FourthGrading!AH37="","",FourthGrading!AH37)</f>
        <v>60</v>
      </c>
      <c r="F42" s="60">
        <f t="shared" si="0"/>
        <v>60</v>
      </c>
      <c r="G42" s="59" t="str">
        <f t="shared" si="1"/>
        <v>Retained</v>
      </c>
    </row>
    <row r="43" spans="1:7" ht="15">
      <c r="A43" s="57" t="str">
        <f>IF(FirstGrading!A38="","",FirstGrading!A38)</f>
        <v>X, Mr.</v>
      </c>
      <c r="B43" s="58">
        <f>IF(FirstGrading!AH38="","",FirstGrading!AH38)</f>
        <v>60</v>
      </c>
      <c r="C43" s="58">
        <f>IF(SecondGrading!AH38="","",SecondGrading!AH38)</f>
        <v>60</v>
      </c>
      <c r="D43" s="58">
        <f>IF(ThirdGrading!AH38="","",ThirdGrading!AH38)</f>
        <v>60</v>
      </c>
      <c r="E43" s="59">
        <f>IF(FourthGrading!AH38="","",FourthGrading!AH38)</f>
        <v>60</v>
      </c>
      <c r="F43" s="60">
        <f t="shared" si="0"/>
        <v>60</v>
      </c>
      <c r="G43" s="59" t="str">
        <f t="shared" si="1"/>
        <v>Retained</v>
      </c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57" t="str">
        <f>IF(FirstGrading!A40="","",FirstGrading!A40)</f>
        <v>Algabre, Salud</v>
      </c>
      <c r="B45" s="58">
        <f>IF(FirstGrading!AH40="","",FirstGrading!AH40)</f>
        <v>60</v>
      </c>
      <c r="C45" s="58">
        <f>IF(SecondGrading!AH40="","",SecondGrading!AH40)</f>
        <v>60</v>
      </c>
      <c r="D45" s="58">
        <f>IF(ThirdGrading!AH40="","",ThirdGrading!AH40)</f>
        <v>60</v>
      </c>
      <c r="E45" s="59">
        <f>IF(FourthGrading!AH40="","",FourthGrading!AH40)</f>
        <v>60</v>
      </c>
      <c r="F45" s="60">
        <f aca="true" t="shared" si="2" ref="F45:F74">IF(E45="","",ROUND(AVERAGE(B45:E45),2))</f>
        <v>60</v>
      </c>
      <c r="G45" s="59" t="str">
        <f aca="true" t="shared" si="3" ref="G45:G74">IF(F45&lt;75,"Retained","Promoted")</f>
        <v>Retained</v>
      </c>
    </row>
    <row r="46" spans="1:7" ht="15">
      <c r="A46" s="57" t="str">
        <f>IF(FirstGrading!A41="","",FirstGrading!A41)</f>
        <v>Alonso, Teodora</v>
      </c>
      <c r="B46" s="58">
        <f>IF(FirstGrading!AH41="","",FirstGrading!AH41)</f>
        <v>60</v>
      </c>
      <c r="C46" s="58">
        <f>IF(SecondGrading!AH41="","",SecondGrading!AH41)</f>
        <v>60</v>
      </c>
      <c r="D46" s="58">
        <f>IF(ThirdGrading!AH41="","",ThirdGrading!AH41)</f>
        <v>60</v>
      </c>
      <c r="E46" s="59">
        <f>IF(FourthGrading!AH41="","",FourthGrading!AH41)</f>
        <v>60</v>
      </c>
      <c r="F46" s="60">
        <f t="shared" si="2"/>
        <v>60</v>
      </c>
      <c r="G46" s="59" t="str">
        <f t="shared" si="3"/>
        <v>Retained</v>
      </c>
    </row>
    <row r="47" spans="1:7" ht="15">
      <c r="A47" s="57" t="str">
        <f>IF(FirstGrading!A42="","",FirstGrading!A42)</f>
        <v>Apostol, Eugenia</v>
      </c>
      <c r="B47" s="58">
        <f>IF(FirstGrading!AH42="","",FirstGrading!AH42)</f>
        <v>60</v>
      </c>
      <c r="C47" s="58">
        <f>IF(SecondGrading!AH42="","",SecondGrading!AH42)</f>
        <v>60</v>
      </c>
      <c r="D47" s="58">
        <f>IF(ThirdGrading!AH42="","",ThirdGrading!AH42)</f>
        <v>60</v>
      </c>
      <c r="E47" s="59">
        <f>IF(FourthGrading!AH42="","",FourthGrading!AH42)</f>
        <v>60</v>
      </c>
      <c r="F47" s="60">
        <f t="shared" si="2"/>
        <v>60</v>
      </c>
      <c r="G47" s="59" t="str">
        <f t="shared" si="3"/>
        <v>Retained</v>
      </c>
    </row>
    <row r="48" spans="1:7" ht="15">
      <c r="A48" s="57" t="str">
        <f>IF(FirstGrading!A43="","",FirstGrading!A43)</f>
        <v>Aquino, Melchora</v>
      </c>
      <c r="B48" s="58">
        <f>IF(FirstGrading!AH43="","",FirstGrading!AH43)</f>
        <v>60</v>
      </c>
      <c r="C48" s="58">
        <f>IF(SecondGrading!AH43="","",SecondGrading!AH43)</f>
        <v>60</v>
      </c>
      <c r="D48" s="58">
        <f>IF(ThirdGrading!AH43="","",ThirdGrading!AH43)</f>
        <v>60</v>
      </c>
      <c r="E48" s="59">
        <f>IF(FourthGrading!AH43="","",FourthGrading!AH43)</f>
        <v>60</v>
      </c>
      <c r="F48" s="60">
        <f t="shared" si="2"/>
        <v>60</v>
      </c>
      <c r="G48" s="59" t="str">
        <f t="shared" si="3"/>
        <v>Retained</v>
      </c>
    </row>
    <row r="49" spans="1:7" ht="15">
      <c r="A49" s="57" t="str">
        <f>IF(FirstGrading!A44="","",FirstGrading!A44)</f>
        <v>Arcanghel, Narda</v>
      </c>
      <c r="B49" s="58">
        <f>IF(FirstGrading!AH44="","",FirstGrading!AH44)</f>
        <v>60</v>
      </c>
      <c r="C49" s="58">
        <f>IF(SecondGrading!AH44="","",SecondGrading!AH44)</f>
        <v>60</v>
      </c>
      <c r="D49" s="58">
        <f>IF(ThirdGrading!AH44="","",ThirdGrading!AH44)</f>
        <v>60</v>
      </c>
      <c r="E49" s="59">
        <f>IF(FourthGrading!AH44="","",FourthGrading!AH44)</f>
        <v>60</v>
      </c>
      <c r="F49" s="60">
        <f t="shared" si="2"/>
        <v>60</v>
      </c>
      <c r="G49" s="59" t="str">
        <f t="shared" si="3"/>
        <v>Retained</v>
      </c>
    </row>
    <row r="50" spans="1:7" ht="15">
      <c r="A50" s="57" t="str">
        <f>IF(FirstGrading!A45="","",FirstGrading!A45)</f>
        <v>Baloyo, Mary Grace</v>
      </c>
      <c r="B50" s="58">
        <f>IF(FirstGrading!AH45="","",FirstGrading!AH45)</f>
        <v>60</v>
      </c>
      <c r="C50" s="58">
        <f>IF(SecondGrading!AH45="","",SecondGrading!AH45)</f>
        <v>60</v>
      </c>
      <c r="D50" s="58">
        <f>IF(ThirdGrading!AH45="","",ThirdGrading!AH45)</f>
        <v>60</v>
      </c>
      <c r="E50" s="59">
        <f>IF(FourthGrading!AH45="","",FourthGrading!AH45)</f>
        <v>60</v>
      </c>
      <c r="F50" s="60">
        <f t="shared" si="2"/>
        <v>60</v>
      </c>
      <c r="G50" s="59" t="str">
        <f t="shared" si="3"/>
        <v>Retained</v>
      </c>
    </row>
    <row r="51" spans="1:7" ht="15">
      <c r="A51" s="57" t="str">
        <f>IF(FirstGrading!A46="","",FirstGrading!A46)</f>
        <v>Barros, Lorena</v>
      </c>
      <c r="B51" s="58">
        <f>IF(FirstGrading!AH46="","",FirstGrading!AH46)</f>
        <v>60</v>
      </c>
      <c r="C51" s="58">
        <f>IF(SecondGrading!AH46="","",SecondGrading!AH46)</f>
        <v>60</v>
      </c>
      <c r="D51" s="58">
        <f>IF(ThirdGrading!AH46="","",ThirdGrading!AH46)</f>
        <v>60</v>
      </c>
      <c r="E51" s="59">
        <f>IF(FourthGrading!AH46="","",FourthGrading!AH46)</f>
        <v>60</v>
      </c>
      <c r="F51" s="60">
        <f t="shared" si="2"/>
        <v>60</v>
      </c>
      <c r="G51" s="59" t="str">
        <f t="shared" si="3"/>
        <v>Retained</v>
      </c>
    </row>
    <row r="52" spans="1:7" ht="15">
      <c r="A52" s="57" t="str">
        <f>IF(FirstGrading!A47="","",FirstGrading!A47)</f>
        <v>Bautista, Lualhati</v>
      </c>
      <c r="B52" s="58">
        <f>IF(FirstGrading!AH47="","",FirstGrading!AH47)</f>
        <v>60</v>
      </c>
      <c r="C52" s="58">
        <f>IF(SecondGrading!AH47="","",SecondGrading!AH47)</f>
        <v>60</v>
      </c>
      <c r="D52" s="58">
        <f>IF(ThirdGrading!AH47="","",ThirdGrading!AH47)</f>
        <v>60</v>
      </c>
      <c r="E52" s="59">
        <f>IF(FourthGrading!AH47="","",FourthGrading!AH47)</f>
        <v>60</v>
      </c>
      <c r="F52" s="60">
        <f t="shared" si="2"/>
        <v>60</v>
      </c>
      <c r="G52" s="59" t="str">
        <f t="shared" si="3"/>
        <v>Retained</v>
      </c>
    </row>
    <row r="53" spans="1:7" ht="15">
      <c r="A53" s="57" t="str">
        <f>IF(FirstGrading!A48="","",FirstGrading!A48)</f>
        <v>Bonifacio, Espiridonia</v>
      </c>
      <c r="B53" s="58">
        <f>IF(FirstGrading!AH48="","",FirstGrading!AH48)</f>
        <v>60</v>
      </c>
      <c r="C53" s="58">
        <f>IF(SecondGrading!AH48="","",SecondGrading!AH48)</f>
        <v>60</v>
      </c>
      <c r="D53" s="58">
        <f>IF(ThirdGrading!AH48="","",ThirdGrading!AH48)</f>
        <v>60</v>
      </c>
      <c r="E53" s="59">
        <f>IF(FourthGrading!AH48="","",FourthGrading!AH48)</f>
        <v>60</v>
      </c>
      <c r="F53" s="60">
        <f t="shared" si="2"/>
        <v>60</v>
      </c>
      <c r="G53" s="59" t="str">
        <f t="shared" si="3"/>
        <v>Retained</v>
      </c>
    </row>
    <row r="54" spans="1:7" ht="15">
      <c r="A54" s="57" t="str">
        <f>IF(FirstGrading!A49="","",FirstGrading!A49)</f>
        <v>Defensor-Santiago, Miriam</v>
      </c>
      <c r="B54" s="58">
        <f>IF(FirstGrading!AH49="","",FirstGrading!AH49)</f>
        <v>60</v>
      </c>
      <c r="C54" s="58">
        <f>IF(SecondGrading!AH49="","",SecondGrading!AH49)</f>
        <v>60</v>
      </c>
      <c r="D54" s="58">
        <f>IF(ThirdGrading!AH49="","",ThirdGrading!AH49)</f>
        <v>60</v>
      </c>
      <c r="E54" s="59">
        <f>IF(FourthGrading!AH49="","",FourthGrading!AH49)</f>
        <v>60</v>
      </c>
      <c r="F54" s="60">
        <f t="shared" si="2"/>
        <v>60</v>
      </c>
      <c r="G54" s="59" t="str">
        <f t="shared" si="3"/>
        <v>Retained</v>
      </c>
    </row>
    <row r="55" spans="1:7" ht="15">
      <c r="A55" s="57" t="str">
        <f>IF(FirstGrading!A50="","",FirstGrading!A50)</f>
        <v>del SpirituSanto, Ignacia</v>
      </c>
      <c r="B55" s="58">
        <f>IF(FirstGrading!AH50="","",FirstGrading!AH50)</f>
        <v>60</v>
      </c>
      <c r="C55" s="58">
        <f>IF(SecondGrading!AH50="","",SecondGrading!AH50)</f>
        <v>60</v>
      </c>
      <c r="D55" s="58">
        <f>IF(ThirdGrading!AH50="","",ThirdGrading!AH50)</f>
        <v>60</v>
      </c>
      <c r="E55" s="59">
        <f>IF(FourthGrading!AH50="","",FourthGrading!AH50)</f>
        <v>60</v>
      </c>
      <c r="F55" s="60">
        <f t="shared" si="2"/>
        <v>60</v>
      </c>
      <c r="G55" s="59" t="str">
        <f t="shared" si="3"/>
        <v>Retained</v>
      </c>
    </row>
    <row r="56" spans="1:7" ht="15">
      <c r="A56" s="57" t="str">
        <f>IF(FirstGrading!A51="","",FirstGrading!A51)</f>
        <v>Dizon, Marina</v>
      </c>
      <c r="B56" s="58">
        <f>IF(FirstGrading!AH51="","",FirstGrading!AH51)</f>
        <v>60</v>
      </c>
      <c r="C56" s="58">
        <f>IF(SecondGrading!AH51="","",SecondGrading!AH51)</f>
        <v>60</v>
      </c>
      <c r="D56" s="58">
        <f>IF(ThirdGrading!AH51="","",ThirdGrading!AH51)</f>
        <v>60</v>
      </c>
      <c r="E56" s="59">
        <f>IF(FourthGrading!AH51="","",FourthGrading!AH51)</f>
        <v>60</v>
      </c>
      <c r="F56" s="60">
        <f t="shared" si="2"/>
        <v>60</v>
      </c>
      <c r="G56" s="59" t="str">
        <f t="shared" si="3"/>
        <v>Retained</v>
      </c>
    </row>
    <row r="57" spans="1:7" ht="15">
      <c r="A57" s="57" t="str">
        <f>IF(FirstGrading!A52="","",FirstGrading!A52)</f>
        <v>Esteban, Agueda</v>
      </c>
      <c r="B57" s="58">
        <f>IF(FirstGrading!AH52="","",FirstGrading!AH52)</f>
        <v>60</v>
      </c>
      <c r="C57" s="58">
        <f>IF(SecondGrading!AH52="","",SecondGrading!AH52)</f>
        <v>60</v>
      </c>
      <c r="D57" s="58">
        <f>IF(ThirdGrading!AH52="","",ThirdGrading!AH52)</f>
        <v>60</v>
      </c>
      <c r="E57" s="59">
        <f>IF(FourthGrading!AH52="","",FourthGrading!AH52)</f>
        <v>60</v>
      </c>
      <c r="F57" s="60">
        <f t="shared" si="2"/>
        <v>60</v>
      </c>
      <c r="G57" s="59" t="str">
        <f t="shared" si="3"/>
        <v>Retained</v>
      </c>
    </row>
    <row r="58" spans="1:7" ht="15">
      <c r="A58" s="57" t="str">
        <f>IF(FirstGrading!A53="","",FirstGrading!A53)</f>
        <v>Fernandez, Nieves</v>
      </c>
      <c r="B58" s="58">
        <f>IF(FirstGrading!AH53="","",FirstGrading!AH53)</f>
        <v>60</v>
      </c>
      <c r="C58" s="58">
        <f>IF(SecondGrading!AH53="","",SecondGrading!AH53)</f>
        <v>60</v>
      </c>
      <c r="D58" s="58">
        <f>IF(ThirdGrading!AH53="","",ThirdGrading!AH53)</f>
        <v>60</v>
      </c>
      <c r="E58" s="59">
        <f>IF(FourthGrading!AH53="","",FourthGrading!AH53)</f>
        <v>60</v>
      </c>
      <c r="F58" s="60">
        <f t="shared" si="2"/>
        <v>60</v>
      </c>
      <c r="G58" s="59" t="str">
        <f t="shared" si="3"/>
        <v>Retained</v>
      </c>
    </row>
    <row r="59" spans="1:7" ht="15">
      <c r="A59" s="57" t="str">
        <f>IF(FirstGrading!A54="","",FirstGrading!A54)</f>
        <v>Guerero, Josefina</v>
      </c>
      <c r="B59" s="58">
        <f>IF(FirstGrading!AH54="","",FirstGrading!AH54)</f>
        <v>60</v>
      </c>
      <c r="C59" s="58">
        <f>IF(SecondGrading!AH54="","",SecondGrading!AH54)</f>
        <v>60</v>
      </c>
      <c r="D59" s="58">
        <f>IF(ThirdGrading!AH54="","",ThirdGrading!AH54)</f>
        <v>60</v>
      </c>
      <c r="E59" s="59">
        <f>IF(FourthGrading!AH54="","",FourthGrading!AH54)</f>
        <v>60</v>
      </c>
      <c r="F59" s="60">
        <f t="shared" si="2"/>
        <v>60</v>
      </c>
      <c r="G59" s="59" t="str">
        <f t="shared" si="3"/>
        <v>Retained</v>
      </c>
    </row>
    <row r="60" spans="1:7" ht="15">
      <c r="A60" s="57" t="str">
        <f>IF(FirstGrading!A55="","",FirstGrading!A55)</f>
        <v>Hilao, Liliosa</v>
      </c>
      <c r="B60" s="58">
        <f>IF(FirstGrading!AH55="","",FirstGrading!AH55)</f>
        <v>60</v>
      </c>
      <c r="C60" s="58">
        <f>IF(SecondGrading!AH55="","",SecondGrading!AH55)</f>
        <v>60</v>
      </c>
      <c r="D60" s="58">
        <f>IF(ThirdGrading!AH55="","",ThirdGrading!AH55)</f>
        <v>60</v>
      </c>
      <c r="E60" s="59">
        <f>IF(FourthGrading!AH55="","",FourthGrading!AH55)</f>
        <v>60</v>
      </c>
      <c r="F60" s="60">
        <f t="shared" si="2"/>
        <v>60</v>
      </c>
      <c r="G60" s="59" t="str">
        <f t="shared" si="3"/>
        <v>Retained</v>
      </c>
    </row>
    <row r="61" spans="1:7" ht="15">
      <c r="A61" s="57" t="str">
        <f>IF(FirstGrading!A56="","",FirstGrading!A56)</f>
        <v>Kahabagan, Aguela</v>
      </c>
      <c r="B61" s="58">
        <f>IF(FirstGrading!AH56="","",FirstGrading!AH56)</f>
        <v>60</v>
      </c>
      <c r="C61" s="58">
        <f>IF(SecondGrading!AH56="","",SecondGrading!AH56)</f>
        <v>60</v>
      </c>
      <c r="D61" s="58">
        <f>IF(ThirdGrading!AH56="","",ThirdGrading!AH56)</f>
        <v>60</v>
      </c>
      <c r="E61" s="59">
        <f>IF(FourthGrading!AH56="","",FourthGrading!AH56)</f>
        <v>60</v>
      </c>
      <c r="F61" s="60">
        <f t="shared" si="2"/>
        <v>60</v>
      </c>
      <c r="G61" s="59" t="str">
        <f t="shared" si="3"/>
        <v>Retained</v>
      </c>
    </row>
    <row r="62" spans="1:7" ht="15">
      <c r="A62" s="57" t="str">
        <f>IF(FirstGrading!A57="","",FirstGrading!A57)</f>
        <v>Lagos, Nazaria</v>
      </c>
      <c r="B62" s="58">
        <f>IF(FirstGrading!AH57="","",FirstGrading!AH57)</f>
        <v>60</v>
      </c>
      <c r="C62" s="58">
        <f>IF(SecondGrading!AH57="","",SecondGrading!AH57)</f>
        <v>60</v>
      </c>
      <c r="D62" s="58">
        <f>IF(ThirdGrading!AH57="","",ThirdGrading!AH57)</f>
        <v>60</v>
      </c>
      <c r="E62" s="59">
        <f>IF(FourthGrading!AH57="","",FourthGrading!AH57)</f>
        <v>60</v>
      </c>
      <c r="F62" s="60">
        <f t="shared" si="2"/>
        <v>60</v>
      </c>
      <c r="G62" s="59" t="str">
        <f t="shared" si="3"/>
        <v>Retained</v>
      </c>
    </row>
    <row r="63" spans="1:7" ht="15">
      <c r="A63" s="57" t="str">
        <f>IF(FirstGrading!A58="","",FirstGrading!A58)</f>
        <v>Llanes-Escoda, Josefa</v>
      </c>
      <c r="B63" s="58">
        <f>IF(FirstGrading!AH58="","",FirstGrading!AH58)</f>
        <v>60</v>
      </c>
      <c r="C63" s="58">
        <f>IF(SecondGrading!AH58="","",SecondGrading!AH58)</f>
        <v>60</v>
      </c>
      <c r="D63" s="58">
        <f>IF(ThirdGrading!AH58="","",ThirdGrading!AH58)</f>
        <v>60</v>
      </c>
      <c r="E63" s="59">
        <f>IF(FourthGrading!AH58="","",FourthGrading!AH58)</f>
        <v>60</v>
      </c>
      <c r="F63" s="60">
        <f t="shared" si="2"/>
        <v>60</v>
      </c>
      <c r="G63" s="59" t="str">
        <f t="shared" si="3"/>
        <v>Retained</v>
      </c>
    </row>
    <row r="64" spans="1:7" ht="15">
      <c r="A64" s="57" t="str">
        <f>IF(FirstGrading!A59="","",FirstGrading!A59)</f>
        <v>Magbanua, Teresa</v>
      </c>
      <c r="B64" s="58">
        <f>IF(FirstGrading!AH59="","",FirstGrading!AH59)</f>
        <v>60</v>
      </c>
      <c r="C64" s="58">
        <f>IF(SecondGrading!AH59="","",SecondGrading!AH59)</f>
        <v>60</v>
      </c>
      <c r="D64" s="58">
        <f>IF(ThirdGrading!AH59="","",ThirdGrading!AH59)</f>
        <v>60</v>
      </c>
      <c r="E64" s="59">
        <f>IF(FourthGrading!AH59="","",FourthGrading!AH59)</f>
        <v>60</v>
      </c>
      <c r="F64" s="60">
        <f t="shared" si="2"/>
        <v>60</v>
      </c>
      <c r="G64" s="59" t="str">
        <f t="shared" si="3"/>
        <v>Retained</v>
      </c>
    </row>
    <row r="65" spans="1:7" ht="15">
      <c r="A65" s="57" t="str">
        <f>IF(FirstGrading!A60="","",FirstGrading!A60)</f>
        <v>Marcelo, Marcela</v>
      </c>
      <c r="B65" s="58">
        <f>IF(FirstGrading!AH60="","",FirstGrading!AH60)</f>
        <v>60</v>
      </c>
      <c r="C65" s="58">
        <f>IF(SecondGrading!AH60="","",SecondGrading!AH60)</f>
        <v>60</v>
      </c>
      <c r="D65" s="58">
        <f>IF(ThirdGrading!AH60="","",ThirdGrading!AH60)</f>
        <v>60</v>
      </c>
      <c r="E65" s="59">
        <f>IF(FourthGrading!AH60="","",FourthGrading!AH60)</f>
        <v>60</v>
      </c>
      <c r="F65" s="60">
        <f t="shared" si="2"/>
        <v>60</v>
      </c>
      <c r="G65" s="59" t="str">
        <f t="shared" si="3"/>
        <v>Retained</v>
      </c>
    </row>
    <row r="66" spans="1:7" ht="15">
      <c r="A66" s="57" t="str">
        <f>IF(FirstGrading!A61="","",FirstGrading!A61)</f>
        <v>Montoya, Gregoria</v>
      </c>
      <c r="B66" s="58">
        <f>IF(FirstGrading!AH61="","",FirstGrading!AH61)</f>
        <v>60</v>
      </c>
      <c r="C66" s="58">
        <f>IF(SecondGrading!AH61="","",SecondGrading!AH61)</f>
        <v>60</v>
      </c>
      <c r="D66" s="58">
        <f>IF(ThirdGrading!AH61="","",ThirdGrading!AH61)</f>
        <v>60</v>
      </c>
      <c r="E66" s="59">
        <f>IF(FourthGrading!AH61="","",FourthGrading!AH61)</f>
        <v>60</v>
      </c>
      <c r="F66" s="60">
        <f t="shared" si="2"/>
        <v>60</v>
      </c>
      <c r="G66" s="59" t="str">
        <f t="shared" si="3"/>
        <v>Retained</v>
      </c>
    </row>
    <row r="67" spans="1:7" ht="15">
      <c r="A67" s="57" t="str">
        <f>IF(FirstGrading!A62="","",FirstGrading!A62)</f>
        <v>Orosa, Ma. Ylaga</v>
      </c>
      <c r="B67" s="58">
        <f>IF(FirstGrading!AH62="","",FirstGrading!AH62)</f>
        <v>60</v>
      </c>
      <c r="C67" s="58">
        <f>IF(SecondGrading!AH62="","",SecondGrading!AH62)</f>
        <v>60</v>
      </c>
      <c r="D67" s="58">
        <f>IF(ThirdGrading!AH62="","",ThirdGrading!AH62)</f>
        <v>60</v>
      </c>
      <c r="E67" s="59">
        <f>IF(FourthGrading!AH62="","",FourthGrading!AH62)</f>
        <v>60</v>
      </c>
      <c r="F67" s="60">
        <f t="shared" si="2"/>
        <v>60</v>
      </c>
      <c r="G67" s="59" t="str">
        <f t="shared" si="3"/>
        <v>Retained</v>
      </c>
    </row>
    <row r="68" spans="1:7" ht="15">
      <c r="A68" s="57" t="str">
        <f>IF(FirstGrading!A63="","",FirstGrading!A63)</f>
        <v>Paraiso-Gomez, Remedios</v>
      </c>
      <c r="B68" s="58">
        <f>IF(FirstGrading!AH63="","",FirstGrading!AH63)</f>
        <v>60</v>
      </c>
      <c r="C68" s="58">
        <f>IF(SecondGrading!AH63="","",SecondGrading!AH63)</f>
        <v>60</v>
      </c>
      <c r="D68" s="58">
        <f>IF(ThirdGrading!AH63="","",ThirdGrading!AH63)</f>
        <v>60</v>
      </c>
      <c r="E68" s="59">
        <f>IF(FourthGrading!AH63="","",FourthGrading!AH63)</f>
        <v>60</v>
      </c>
      <c r="F68" s="60">
        <f t="shared" si="2"/>
        <v>60</v>
      </c>
      <c r="G68" s="59" t="str">
        <f t="shared" si="3"/>
        <v>Retained</v>
      </c>
    </row>
    <row r="69" spans="1:7" ht="15">
      <c r="A69" s="57" t="str">
        <f>IF(FirstGrading!A64="","",FirstGrading!A64)</f>
        <v>Rosca, Ninotchka</v>
      </c>
      <c r="B69" s="58">
        <f>IF(FirstGrading!AH64="","",FirstGrading!AH64)</f>
        <v>60</v>
      </c>
      <c r="C69" s="58">
        <f>IF(SecondGrading!AH64="","",SecondGrading!AH64)</f>
        <v>60</v>
      </c>
      <c r="D69" s="58">
        <f>IF(ThirdGrading!AH64="","",ThirdGrading!AH64)</f>
        <v>60</v>
      </c>
      <c r="E69" s="59">
        <f>IF(FourthGrading!AH64="","",FourthGrading!AH64)</f>
        <v>60</v>
      </c>
      <c r="F69" s="60">
        <f t="shared" si="2"/>
        <v>60</v>
      </c>
      <c r="G69" s="59" t="str">
        <f t="shared" si="3"/>
        <v>Retained</v>
      </c>
    </row>
    <row r="70" spans="1:7" ht="15">
      <c r="A70" s="57" t="str">
        <f>IF(FirstGrading!A65="","",FirstGrading!A65)</f>
        <v>Silang, Gabriela</v>
      </c>
      <c r="B70" s="58">
        <f>IF(FirstGrading!AH65="","",FirstGrading!AH65)</f>
        <v>60</v>
      </c>
      <c r="C70" s="58">
        <f>IF(SecondGrading!AH65="","",SecondGrading!AH65)</f>
        <v>60</v>
      </c>
      <c r="D70" s="58">
        <f>IF(ThirdGrading!AH65="","",ThirdGrading!AH65)</f>
        <v>60</v>
      </c>
      <c r="E70" s="59">
        <f>IF(FourthGrading!AH65="","",FourthGrading!AH65)</f>
        <v>60</v>
      </c>
      <c r="F70" s="60">
        <f t="shared" si="2"/>
        <v>60</v>
      </c>
      <c r="G70" s="59" t="str">
        <f t="shared" si="3"/>
        <v>Retained</v>
      </c>
    </row>
    <row r="71" spans="1:7" ht="15">
      <c r="A71" s="57" t="str">
        <f>IF(FirstGrading!A66="","",FirstGrading!A66)</f>
        <v>Tapang, Simeona</v>
      </c>
      <c r="B71" s="58">
        <f>IF(FirstGrading!AH66="","",FirstGrading!AH66)</f>
        <v>60</v>
      </c>
      <c r="C71" s="58">
        <f>IF(SecondGrading!AH66="","",SecondGrading!AH66)</f>
        <v>60</v>
      </c>
      <c r="D71" s="58">
        <f>IF(ThirdGrading!AH66="","",ThirdGrading!AH66)</f>
        <v>60</v>
      </c>
      <c r="E71" s="59">
        <f>IF(FourthGrading!AH66="","",FourthGrading!AH66)</f>
        <v>60</v>
      </c>
      <c r="F71" s="60">
        <f t="shared" si="2"/>
        <v>60</v>
      </c>
      <c r="G71" s="59" t="str">
        <f t="shared" si="3"/>
        <v>Retained</v>
      </c>
    </row>
    <row r="72" spans="1:7" ht="15">
      <c r="A72" s="57" t="str">
        <f>IF(FirstGrading!A67="","",FirstGrading!A67)</f>
        <v>Tecson, Trinidad</v>
      </c>
      <c r="B72" s="58">
        <f>IF(FirstGrading!AH67="","",FirstGrading!AH67)</f>
        <v>60</v>
      </c>
      <c r="C72" s="58">
        <f>IF(SecondGrading!AH67="","",SecondGrading!AH67)</f>
        <v>60</v>
      </c>
      <c r="D72" s="58">
        <f>IF(ThirdGrading!AH67="","",ThirdGrading!AH67)</f>
        <v>60</v>
      </c>
      <c r="E72" s="59">
        <f>IF(FourthGrading!AH67="","",FourthGrading!AH67)</f>
        <v>60</v>
      </c>
      <c r="F72" s="60">
        <f t="shared" si="2"/>
        <v>60</v>
      </c>
      <c r="G72" s="59" t="str">
        <f t="shared" si="3"/>
        <v>Retained</v>
      </c>
    </row>
    <row r="73" spans="1:7" ht="15">
      <c r="A73" s="57" t="str">
        <f>IF(FirstGrading!A68="","",FirstGrading!A68)</f>
        <v>Ventura, Asuncion</v>
      </c>
      <c r="B73" s="58">
        <f>IF(FirstGrading!AH68="","",FirstGrading!AH68)</f>
        <v>60</v>
      </c>
      <c r="C73" s="58">
        <f>IF(SecondGrading!AH68="","",SecondGrading!AH68)</f>
        <v>60</v>
      </c>
      <c r="D73" s="58">
        <f>IF(ThirdGrading!AH68="","",ThirdGrading!AH68)</f>
        <v>60</v>
      </c>
      <c r="E73" s="59">
        <f>IF(FourthGrading!AH68="","",FourthGrading!AH68)</f>
        <v>60</v>
      </c>
      <c r="F73" s="60">
        <f t="shared" si="2"/>
        <v>60</v>
      </c>
      <c r="G73" s="59" t="str">
        <f t="shared" si="3"/>
        <v>Retained</v>
      </c>
    </row>
    <row r="74" spans="1:7" ht="15">
      <c r="A74" s="57" t="str">
        <f>IF(FirstGrading!A69="","",FirstGrading!A69)</f>
        <v>Villavicencio, Gliceria</v>
      </c>
      <c r="B74" s="58">
        <f>IF(FirstGrading!AH69="","",FirstGrading!AH69)</f>
        <v>60</v>
      </c>
      <c r="C74" s="58">
        <f>IF(SecondGrading!AH69="","",SecondGrading!AH69)</f>
        <v>60</v>
      </c>
      <c r="D74" s="58">
        <f>IF(ThirdGrading!AH69="","",ThirdGrading!AH69)</f>
        <v>60</v>
      </c>
      <c r="E74" s="59">
        <f>IF(FourthGrading!AH69="","",FourthGrading!AH69)</f>
        <v>60</v>
      </c>
      <c r="F74" s="60">
        <f t="shared" si="2"/>
        <v>60</v>
      </c>
      <c r="G74" s="59" t="str">
        <f t="shared" si="3"/>
        <v>Retained</v>
      </c>
    </row>
    <row r="75" spans="1:7" ht="15">
      <c r="A75" s="57">
        <f>IF(FirstGrading!A70="","",FirstGrading!A70)</f>
      </c>
      <c r="B75" s="58"/>
      <c r="C75" s="58"/>
      <c r="D75" s="58"/>
      <c r="E75" s="59"/>
      <c r="F75" s="59"/>
      <c r="G75" s="59"/>
    </row>
    <row r="76" spans="1:7" ht="15">
      <c r="A76" s="57" t="s">
        <v>114</v>
      </c>
      <c r="B76" s="61"/>
      <c r="C76" s="61"/>
      <c r="D76" s="61"/>
      <c r="E76" s="61"/>
      <c r="F76" s="61"/>
      <c r="G76" s="59"/>
    </row>
    <row r="77" spans="1:7" ht="15">
      <c r="A77" s="57" t="s">
        <v>115</v>
      </c>
      <c r="B77" s="61"/>
      <c r="C77" s="61"/>
      <c r="D77" s="61"/>
      <c r="E77" s="61"/>
      <c r="F77" s="61"/>
      <c r="G77" s="59"/>
    </row>
    <row r="78" spans="1:7" ht="15">
      <c r="A78" s="57" t="s">
        <v>116</v>
      </c>
      <c r="B78" s="61"/>
      <c r="C78" s="61"/>
      <c r="D78" s="61"/>
      <c r="E78" s="61"/>
      <c r="F78" s="61"/>
      <c r="G78" s="59"/>
    </row>
  </sheetData>
  <sheetProtection password="C642" sheet="1" objects="1" scenarios="1" formatColumns="0" formatRows="0" insertColumns="0" insertRows="0" deleteColumns="0" deleteRows="0"/>
  <mergeCells count="17">
    <mergeCell ref="G11:G12"/>
    <mergeCell ref="A1:G1"/>
    <mergeCell ref="A2:G2"/>
    <mergeCell ref="A3:G3"/>
    <mergeCell ref="A4:G4"/>
    <mergeCell ref="A5:G5"/>
    <mergeCell ref="A6:G6"/>
    <mergeCell ref="A44:G44"/>
    <mergeCell ref="A7:G7"/>
    <mergeCell ref="A8:G8"/>
    <mergeCell ref="A10:G10"/>
    <mergeCell ref="A11:A12"/>
    <mergeCell ref="B11:B12"/>
    <mergeCell ref="C11:C12"/>
    <mergeCell ref="D11:D12"/>
    <mergeCell ref="E11:E12"/>
    <mergeCell ref="F11:F12"/>
  </mergeCells>
  <conditionalFormatting sqref="B13:F74">
    <cfRule type="cellIs" priority="1" dxfId="2" operator="lessThan" stopIfTrue="1">
      <formula>75</formula>
    </cfRule>
  </conditionalFormatting>
  <conditionalFormatting sqref="G13:G74">
    <cfRule type="cellIs" priority="2" dxfId="2" operator="equal" stopIfTrue="1">
      <formula>"Retained"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chickchick</cp:lastModifiedBy>
  <dcterms:modified xsi:type="dcterms:W3CDTF">2015-05-30T04:27:27Z</dcterms:modified>
  <cp:category/>
  <cp:version/>
  <cp:contentType/>
  <cp:contentStatus/>
</cp:coreProperties>
</file>